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heckCompatibility="1"/>
  <bookViews>
    <workbookView xWindow="0" yWindow="0" windowWidth="19200" windowHeight="7050"/>
  </bookViews>
  <sheets>
    <sheet name="Сводный график по школе (2)" sheetId="33" r:id="rId1"/>
    <sheet name="1а,б" sheetId="10" r:id="rId2"/>
    <sheet name="2а,б" sheetId="14" r:id="rId3"/>
    <sheet name="3а,б" sheetId="18" r:id="rId4"/>
    <sheet name="4а,б,в" sheetId="22" r:id="rId5"/>
    <sheet name="5а,б,в" sheetId="26" r:id="rId6"/>
    <sheet name="6а,б,в" sheetId="27" r:id="rId7"/>
    <sheet name="7а,б,в" sheetId="28" r:id="rId8"/>
    <sheet name="8а,б,в" sheetId="29" r:id="rId9"/>
    <sheet name="9а,б,в" sheetId="30" r:id="rId10"/>
    <sheet name="10а" sheetId="31" r:id="rId11"/>
    <sheet name="11а,б" sheetId="32" r:id="rId12"/>
  </sheets>
  <definedNames>
    <definedName name="_xlnm._FilterDatabase" localSheetId="0" hidden="1">'Сводный график по школе (2)'!$A$3:$AM$177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177" i="33" l="1"/>
  <c r="AL135" i="33"/>
  <c r="AH135" i="33"/>
  <c r="AD135" i="33"/>
  <c r="Z135" i="33"/>
  <c r="V135" i="33"/>
  <c r="R135" i="33"/>
  <c r="N135" i="33"/>
  <c r="J135" i="33"/>
  <c r="F135" i="33"/>
  <c r="AL134" i="33"/>
  <c r="AH134" i="33"/>
  <c r="AD134" i="33"/>
  <c r="Z134" i="33"/>
  <c r="V134" i="33"/>
  <c r="R134" i="33"/>
  <c r="N134" i="33"/>
  <c r="J134" i="33"/>
  <c r="F134" i="33"/>
  <c r="AL133" i="33"/>
  <c r="AH133" i="33"/>
  <c r="AD133" i="33"/>
  <c r="Z133" i="33"/>
  <c r="V133" i="33"/>
  <c r="R133" i="33"/>
  <c r="N133" i="33"/>
  <c r="J133" i="33"/>
  <c r="F133" i="33"/>
  <c r="AL132" i="33"/>
  <c r="AH132" i="33"/>
  <c r="AD132" i="33"/>
  <c r="Z132" i="33"/>
  <c r="V132" i="33"/>
  <c r="R132" i="33"/>
  <c r="N132" i="33"/>
  <c r="J132" i="33"/>
  <c r="F132" i="33"/>
  <c r="AL131" i="33"/>
  <c r="AH131" i="33"/>
  <c r="AD131" i="33"/>
  <c r="Z131" i="33"/>
  <c r="V131" i="33"/>
  <c r="R131" i="33"/>
  <c r="N131" i="33"/>
  <c r="J131" i="33"/>
  <c r="F131" i="33"/>
  <c r="AL130" i="33"/>
  <c r="AH130" i="33"/>
  <c r="AD130" i="33"/>
  <c r="Z130" i="33"/>
  <c r="V130" i="33"/>
  <c r="R130" i="33"/>
  <c r="N130" i="33"/>
  <c r="J130" i="33"/>
  <c r="F130" i="33"/>
  <c r="AL129" i="33"/>
  <c r="AH129" i="33"/>
  <c r="AD129" i="33"/>
  <c r="Z129" i="33"/>
  <c r="V129" i="33"/>
  <c r="R129" i="33"/>
  <c r="N129" i="33"/>
  <c r="J129" i="33"/>
  <c r="F129" i="33"/>
  <c r="AL127" i="33"/>
  <c r="AH127" i="33"/>
  <c r="AD127" i="33"/>
  <c r="Z127" i="33"/>
  <c r="V127" i="33"/>
  <c r="R127" i="33"/>
  <c r="N127" i="33"/>
  <c r="J127" i="33"/>
  <c r="F127" i="33"/>
  <c r="AL126" i="33"/>
  <c r="AH126" i="33"/>
  <c r="AD126" i="33"/>
  <c r="Z126" i="33"/>
  <c r="V126" i="33"/>
  <c r="R126" i="33"/>
  <c r="N126" i="33"/>
  <c r="J126" i="33"/>
  <c r="F126" i="33"/>
  <c r="AL116" i="33"/>
  <c r="AH116" i="33"/>
  <c r="AD116" i="33"/>
  <c r="Z116" i="33"/>
  <c r="V116" i="33"/>
  <c r="R116" i="33"/>
  <c r="N116" i="33"/>
  <c r="J116" i="33"/>
  <c r="F116" i="33"/>
  <c r="AL115" i="33"/>
  <c r="AH115" i="33"/>
  <c r="AD115" i="33"/>
  <c r="Z115" i="33"/>
  <c r="V115" i="33"/>
  <c r="R115" i="33"/>
  <c r="N115" i="33"/>
  <c r="J115" i="33"/>
  <c r="F115" i="33"/>
  <c r="AL114" i="33"/>
  <c r="AH114" i="33"/>
  <c r="AD114" i="33"/>
  <c r="Z114" i="33"/>
  <c r="V114" i="33"/>
  <c r="R114" i="33"/>
  <c r="N114" i="33"/>
  <c r="J114" i="33"/>
  <c r="F114" i="33"/>
  <c r="AL113" i="33"/>
  <c r="AH113" i="33"/>
  <c r="AD113" i="33"/>
  <c r="Z113" i="33"/>
  <c r="V113" i="33"/>
  <c r="R113" i="33"/>
  <c r="N113" i="33"/>
  <c r="J113" i="33"/>
  <c r="F113" i="33"/>
  <c r="AL112" i="33"/>
  <c r="AH112" i="33"/>
  <c r="AD112" i="33"/>
  <c r="Z112" i="33"/>
  <c r="V112" i="33"/>
  <c r="R112" i="33"/>
  <c r="N112" i="33"/>
  <c r="J112" i="33"/>
  <c r="F112" i="33"/>
  <c r="AL111" i="33"/>
  <c r="AH111" i="33"/>
  <c r="AD111" i="33"/>
  <c r="Z111" i="33"/>
  <c r="V111" i="33"/>
  <c r="R111" i="33"/>
  <c r="N111" i="33"/>
  <c r="J111" i="33"/>
  <c r="F111" i="33"/>
  <c r="AL110" i="33"/>
  <c r="AH110" i="33"/>
  <c r="AD110" i="33"/>
  <c r="Z110" i="33"/>
  <c r="V110" i="33"/>
  <c r="R110" i="33"/>
  <c r="N110" i="33"/>
  <c r="J110" i="33"/>
  <c r="F110" i="33"/>
  <c r="AL109" i="33"/>
  <c r="AH109" i="33"/>
  <c r="AD109" i="33"/>
  <c r="Z109" i="33"/>
  <c r="V109" i="33"/>
  <c r="R109" i="33"/>
  <c r="N109" i="33"/>
  <c r="J109" i="33"/>
  <c r="F109" i="33"/>
  <c r="AL107" i="33"/>
  <c r="AH107" i="33"/>
  <c r="AD107" i="33"/>
  <c r="Z107" i="33"/>
  <c r="V107" i="33"/>
  <c r="R107" i="33"/>
  <c r="N107" i="33"/>
  <c r="J107" i="33"/>
  <c r="F107" i="33"/>
  <c r="AL106" i="33"/>
  <c r="AH106" i="33"/>
  <c r="AD106" i="33"/>
  <c r="Z106" i="33"/>
  <c r="V106" i="33"/>
  <c r="R106" i="33"/>
  <c r="N106" i="33"/>
  <c r="J106" i="33"/>
  <c r="F106" i="33"/>
  <c r="AO56" i="33"/>
  <c r="AO57" i="33"/>
  <c r="AO58" i="33"/>
  <c r="AO59" i="33"/>
  <c r="AL93" i="33"/>
  <c r="AH93" i="33"/>
  <c r="AD93" i="33"/>
  <c r="Z93" i="33"/>
  <c r="V93" i="33"/>
  <c r="R93" i="33"/>
  <c r="N93" i="33"/>
  <c r="J93" i="33"/>
  <c r="F93" i="33"/>
  <c r="AL92" i="33"/>
  <c r="AH92" i="33"/>
  <c r="AD92" i="33"/>
  <c r="Z92" i="33"/>
  <c r="V92" i="33"/>
  <c r="R92" i="33"/>
  <c r="N92" i="33"/>
  <c r="J92" i="33"/>
  <c r="F92" i="33"/>
  <c r="AL91" i="33"/>
  <c r="AH91" i="33"/>
  <c r="AD91" i="33"/>
  <c r="Z91" i="33"/>
  <c r="V91" i="33"/>
  <c r="R91" i="33"/>
  <c r="N91" i="33"/>
  <c r="J91" i="33"/>
  <c r="F91" i="33"/>
  <c r="AL87" i="33"/>
  <c r="AH87" i="33"/>
  <c r="AD87" i="33"/>
  <c r="V87" i="33"/>
  <c r="R87" i="33"/>
  <c r="N87" i="33"/>
  <c r="J87" i="33"/>
  <c r="F87" i="33"/>
  <c r="AL77" i="33"/>
  <c r="AH77" i="33"/>
  <c r="AD77" i="33"/>
  <c r="Z77" i="33"/>
  <c r="V77" i="33"/>
  <c r="R77" i="33"/>
  <c r="N77" i="33"/>
  <c r="J77" i="33"/>
  <c r="F77" i="33"/>
  <c r="AL55" i="33"/>
  <c r="AH55" i="33"/>
  <c r="AL56" i="33"/>
  <c r="AL57" i="33"/>
  <c r="AL58" i="33"/>
  <c r="AL59" i="33"/>
  <c r="AL60" i="33"/>
  <c r="AL61" i="33"/>
  <c r="AH56" i="33"/>
  <c r="AH57" i="33"/>
  <c r="AH58" i="33"/>
  <c r="AH59" i="33"/>
  <c r="AH60" i="33"/>
  <c r="AH61" i="33"/>
  <c r="AD55" i="33"/>
  <c r="AD56" i="33"/>
  <c r="AD57" i="33"/>
  <c r="AD58" i="33"/>
  <c r="AD59" i="33"/>
  <c r="AD60" i="33"/>
  <c r="Z55" i="33"/>
  <c r="Z56" i="33"/>
  <c r="Z57" i="33"/>
  <c r="Z58" i="33"/>
  <c r="Z59" i="33"/>
  <c r="Z60" i="33"/>
  <c r="V55" i="33"/>
  <c r="V56" i="33"/>
  <c r="V57" i="33"/>
  <c r="V58" i="33"/>
  <c r="V59" i="33"/>
  <c r="V60" i="33"/>
  <c r="V61" i="33"/>
  <c r="V62" i="33"/>
  <c r="R55" i="33"/>
  <c r="R56" i="33"/>
  <c r="R57" i="33"/>
  <c r="R58" i="33"/>
  <c r="R59" i="33"/>
  <c r="R60" i="33"/>
  <c r="R61" i="33"/>
  <c r="N55" i="33"/>
  <c r="N56" i="33"/>
  <c r="N57" i="33"/>
  <c r="N58" i="33"/>
  <c r="N59" i="33"/>
  <c r="N60" i="33"/>
  <c r="N61" i="33"/>
  <c r="J55" i="33"/>
  <c r="J56" i="33"/>
  <c r="J57" i="33"/>
  <c r="J58" i="33"/>
  <c r="J59" i="33"/>
  <c r="J60" i="33"/>
  <c r="F55" i="33"/>
  <c r="F56" i="33"/>
  <c r="F57" i="33"/>
  <c r="F58" i="33"/>
  <c r="F59" i="33"/>
  <c r="F60" i="33"/>
  <c r="F61" i="33"/>
  <c r="AO40" i="33"/>
  <c r="AL177" i="33"/>
  <c r="AA177" i="33"/>
  <c r="AD177" i="33" s="1"/>
  <c r="Z177" i="33"/>
  <c r="S177" i="33"/>
  <c r="R177" i="33"/>
  <c r="AL176" i="33"/>
  <c r="AH176" i="33"/>
  <c r="AD176" i="33"/>
  <c r="Z176" i="33"/>
  <c r="V176" i="33"/>
  <c r="R176" i="33"/>
  <c r="N176" i="33"/>
  <c r="J176" i="33"/>
  <c r="F176" i="33"/>
  <c r="AL175" i="33"/>
  <c r="AH175" i="33"/>
  <c r="AD175" i="33"/>
  <c r="Z175" i="33"/>
  <c r="V175" i="33"/>
  <c r="R175" i="33"/>
  <c r="N175" i="33"/>
  <c r="J175" i="33"/>
  <c r="F175" i="33"/>
  <c r="AL174" i="33"/>
  <c r="AH174" i="33"/>
  <c r="AD174" i="33"/>
  <c r="Z174" i="33"/>
  <c r="V174" i="33"/>
  <c r="R174" i="33"/>
  <c r="N174" i="33"/>
  <c r="J174" i="33"/>
  <c r="F174" i="33"/>
  <c r="AL173" i="33"/>
  <c r="AH173" i="33"/>
  <c r="AD173" i="33"/>
  <c r="Z173" i="33"/>
  <c r="V173" i="33"/>
  <c r="R173" i="33"/>
  <c r="N173" i="33"/>
  <c r="J173" i="33"/>
  <c r="F173" i="33"/>
  <c r="AL172" i="33"/>
  <c r="AH172" i="33"/>
  <c r="AD172" i="33"/>
  <c r="Z172" i="33"/>
  <c r="V172" i="33"/>
  <c r="R172" i="33"/>
  <c r="N172" i="33"/>
  <c r="J172" i="33"/>
  <c r="F172" i="33"/>
  <c r="AL171" i="33"/>
  <c r="AH171" i="33"/>
  <c r="AD171" i="33"/>
  <c r="Z171" i="33"/>
  <c r="V171" i="33"/>
  <c r="R171" i="33"/>
  <c r="N171" i="33"/>
  <c r="J171" i="33"/>
  <c r="F171" i="33"/>
  <c r="AL170" i="33"/>
  <c r="AH170" i="33"/>
  <c r="AD170" i="33"/>
  <c r="Z170" i="33"/>
  <c r="V170" i="33"/>
  <c r="R170" i="33"/>
  <c r="N170" i="33"/>
  <c r="J170" i="33"/>
  <c r="F170" i="33"/>
  <c r="AL169" i="33"/>
  <c r="AH169" i="33"/>
  <c r="AD169" i="33"/>
  <c r="Z169" i="33"/>
  <c r="V169" i="33"/>
  <c r="R169" i="33"/>
  <c r="N169" i="33"/>
  <c r="J169" i="33"/>
  <c r="F169" i="33"/>
  <c r="AL168" i="33"/>
  <c r="AH168" i="33"/>
  <c r="AD168" i="33"/>
  <c r="Z168" i="33"/>
  <c r="V168" i="33"/>
  <c r="R168" i="33"/>
  <c r="N168" i="33"/>
  <c r="J168" i="33"/>
  <c r="F168" i="33"/>
  <c r="AL167" i="33"/>
  <c r="AH167" i="33"/>
  <c r="AD167" i="33"/>
  <c r="Z167" i="33"/>
  <c r="V167" i="33"/>
  <c r="R167" i="33"/>
  <c r="N167" i="33"/>
  <c r="J167" i="33"/>
  <c r="F167" i="33"/>
  <c r="AL166" i="33"/>
  <c r="AH166" i="33"/>
  <c r="AD166" i="33"/>
  <c r="Z166" i="33"/>
  <c r="V166" i="33"/>
  <c r="R166" i="33"/>
  <c r="N166" i="33"/>
  <c r="J166" i="33"/>
  <c r="F166" i="33"/>
  <c r="AL165" i="33"/>
  <c r="AH165" i="33"/>
  <c r="AD165" i="33"/>
  <c r="Z165" i="33"/>
  <c r="V165" i="33"/>
  <c r="R165" i="33"/>
  <c r="N165" i="33"/>
  <c r="J165" i="33"/>
  <c r="F165" i="33"/>
  <c r="AL164" i="33"/>
  <c r="AH164" i="33"/>
  <c r="AD164" i="33"/>
  <c r="Z164" i="33"/>
  <c r="V164" i="33"/>
  <c r="R164" i="33"/>
  <c r="N164" i="33"/>
  <c r="J164" i="33"/>
  <c r="F164" i="33"/>
  <c r="AL163" i="33"/>
  <c r="AH163" i="33"/>
  <c r="AD163" i="33"/>
  <c r="Z163" i="33"/>
  <c r="V163" i="33"/>
  <c r="R163" i="33"/>
  <c r="N163" i="33"/>
  <c r="J163" i="33"/>
  <c r="F163" i="33"/>
  <c r="AL162" i="33"/>
  <c r="AH162" i="33"/>
  <c r="AD162" i="33"/>
  <c r="Z162" i="33"/>
  <c r="V162" i="33"/>
  <c r="R162" i="33"/>
  <c r="N162" i="33"/>
  <c r="J162" i="33"/>
  <c r="F162" i="33"/>
  <c r="AL161" i="33"/>
  <c r="AH161" i="33"/>
  <c r="AD161" i="33"/>
  <c r="Z161" i="33"/>
  <c r="V161" i="33"/>
  <c r="R161" i="33"/>
  <c r="N161" i="33"/>
  <c r="J161" i="33"/>
  <c r="F161" i="33"/>
  <c r="AL160" i="33"/>
  <c r="AH160" i="33"/>
  <c r="AD160" i="33"/>
  <c r="Z160" i="33"/>
  <c r="V160" i="33"/>
  <c r="R160" i="33"/>
  <c r="N160" i="33"/>
  <c r="J160" i="33"/>
  <c r="F160" i="33"/>
  <c r="AL159" i="33"/>
  <c r="AH159" i="33"/>
  <c r="AD159" i="33"/>
  <c r="Z159" i="33"/>
  <c r="V159" i="33"/>
  <c r="R159" i="33"/>
  <c r="N159" i="33"/>
  <c r="J159" i="33"/>
  <c r="F159" i="33"/>
  <c r="AL158" i="33"/>
  <c r="AH158" i="33"/>
  <c r="AD158" i="33"/>
  <c r="Z158" i="33"/>
  <c r="V158" i="33"/>
  <c r="R158" i="33"/>
  <c r="N158" i="33"/>
  <c r="J158" i="33"/>
  <c r="F158" i="33"/>
  <c r="AL156" i="33"/>
  <c r="AH156" i="33"/>
  <c r="AD156" i="33"/>
  <c r="Z156" i="33"/>
  <c r="V156" i="33"/>
  <c r="R156" i="33"/>
  <c r="N156" i="33"/>
  <c r="J156" i="33"/>
  <c r="F156" i="33"/>
  <c r="AL155" i="33"/>
  <c r="AH155" i="33"/>
  <c r="AD155" i="33"/>
  <c r="Z155" i="33"/>
  <c r="V155" i="33"/>
  <c r="R155" i="33"/>
  <c r="N155" i="33"/>
  <c r="J155" i="33"/>
  <c r="F155" i="33"/>
  <c r="AL154" i="33"/>
  <c r="AH154" i="33"/>
  <c r="AD154" i="33"/>
  <c r="Z154" i="33"/>
  <c r="V154" i="33"/>
  <c r="R154" i="33"/>
  <c r="N154" i="33"/>
  <c r="J154" i="33"/>
  <c r="F154" i="33"/>
  <c r="AL153" i="33"/>
  <c r="AH153" i="33"/>
  <c r="AD153" i="33"/>
  <c r="Z153" i="33"/>
  <c r="V153" i="33"/>
  <c r="R153" i="33"/>
  <c r="N153" i="33"/>
  <c r="J153" i="33"/>
  <c r="F153" i="33"/>
  <c r="AL152" i="33"/>
  <c r="AH152" i="33"/>
  <c r="AD152" i="33"/>
  <c r="Z152" i="33"/>
  <c r="V152" i="33"/>
  <c r="R152" i="33"/>
  <c r="N152" i="33"/>
  <c r="J152" i="33"/>
  <c r="F152" i="33"/>
  <c r="AL151" i="33"/>
  <c r="AH151" i="33"/>
  <c r="AD151" i="33"/>
  <c r="Z151" i="33"/>
  <c r="V151" i="33"/>
  <c r="R151" i="33"/>
  <c r="N151" i="33"/>
  <c r="J151" i="33"/>
  <c r="F151" i="33"/>
  <c r="AL150" i="33"/>
  <c r="AH150" i="33"/>
  <c r="AD150" i="33"/>
  <c r="Z150" i="33"/>
  <c r="V150" i="33"/>
  <c r="R150" i="33"/>
  <c r="N150" i="33"/>
  <c r="J150" i="33"/>
  <c r="F150" i="33"/>
  <c r="AL149" i="33"/>
  <c r="AH149" i="33"/>
  <c r="AD149" i="33"/>
  <c r="Z149" i="33"/>
  <c r="V149" i="33"/>
  <c r="R149" i="33"/>
  <c r="N149" i="33"/>
  <c r="J149" i="33"/>
  <c r="F149" i="33"/>
  <c r="AL148" i="33"/>
  <c r="AH148" i="33"/>
  <c r="AD148" i="33"/>
  <c r="Z148" i="33"/>
  <c r="V148" i="33"/>
  <c r="R148" i="33"/>
  <c r="N148" i="33"/>
  <c r="J148" i="33"/>
  <c r="F148" i="33"/>
  <c r="AL147" i="33"/>
  <c r="AH147" i="33"/>
  <c r="AD147" i="33"/>
  <c r="Z147" i="33"/>
  <c r="V147" i="33"/>
  <c r="R147" i="33"/>
  <c r="N147" i="33"/>
  <c r="J147" i="33"/>
  <c r="F147" i="33"/>
  <c r="AL146" i="33"/>
  <c r="AH146" i="33"/>
  <c r="AD146" i="33"/>
  <c r="Z146" i="33"/>
  <c r="V146" i="33"/>
  <c r="R146" i="33"/>
  <c r="N146" i="33"/>
  <c r="J146" i="33"/>
  <c r="F146" i="33"/>
  <c r="AL145" i="33"/>
  <c r="AH145" i="33"/>
  <c r="AD145" i="33"/>
  <c r="Z145" i="33"/>
  <c r="V145" i="33"/>
  <c r="R145" i="33"/>
  <c r="N145" i="33"/>
  <c r="J145" i="33"/>
  <c r="F145" i="33"/>
  <c r="AL144" i="33"/>
  <c r="AH144" i="33"/>
  <c r="AD144" i="33"/>
  <c r="Z144" i="33"/>
  <c r="V144" i="33"/>
  <c r="R144" i="33"/>
  <c r="N144" i="33"/>
  <c r="J144" i="33"/>
  <c r="F144" i="33"/>
  <c r="AL143" i="33"/>
  <c r="AH143" i="33"/>
  <c r="AD143" i="33"/>
  <c r="Z143" i="33"/>
  <c r="V143" i="33"/>
  <c r="R143" i="33"/>
  <c r="N143" i="33"/>
  <c r="J143" i="33"/>
  <c r="F143" i="33"/>
  <c r="AL142" i="33"/>
  <c r="AH142" i="33"/>
  <c r="AD142" i="33"/>
  <c r="Z142" i="33"/>
  <c r="V142" i="33"/>
  <c r="R142" i="33"/>
  <c r="N142" i="33"/>
  <c r="J142" i="33"/>
  <c r="F142" i="33"/>
  <c r="AL141" i="33"/>
  <c r="AH141" i="33"/>
  <c r="AD141" i="33"/>
  <c r="Z141" i="33"/>
  <c r="V141" i="33"/>
  <c r="R141" i="33"/>
  <c r="N141" i="33"/>
  <c r="J141" i="33"/>
  <c r="F141" i="33"/>
  <c r="AL140" i="33"/>
  <c r="AH140" i="33"/>
  <c r="AD140" i="33"/>
  <c r="Z140" i="33"/>
  <c r="V140" i="33"/>
  <c r="R140" i="33"/>
  <c r="N140" i="33"/>
  <c r="J140" i="33"/>
  <c r="F140" i="33"/>
  <c r="AL139" i="33"/>
  <c r="AH139" i="33"/>
  <c r="AD139" i="33"/>
  <c r="Z139" i="33"/>
  <c r="V139" i="33"/>
  <c r="R139" i="33"/>
  <c r="N139" i="33"/>
  <c r="J139" i="33"/>
  <c r="F139" i="33"/>
  <c r="AL138" i="33"/>
  <c r="AH138" i="33"/>
  <c r="AD138" i="33"/>
  <c r="Z138" i="33"/>
  <c r="V138" i="33"/>
  <c r="R138" i="33"/>
  <c r="N138" i="33"/>
  <c r="J138" i="33"/>
  <c r="F138" i="33"/>
  <c r="AL128" i="33"/>
  <c r="AH128" i="33"/>
  <c r="AD128" i="33"/>
  <c r="Z128" i="33"/>
  <c r="V128" i="33"/>
  <c r="R128" i="33"/>
  <c r="N128" i="33"/>
  <c r="J128" i="33"/>
  <c r="F128" i="33"/>
  <c r="AL125" i="33"/>
  <c r="AH125" i="33"/>
  <c r="AD125" i="33"/>
  <c r="Z125" i="33"/>
  <c r="V125" i="33"/>
  <c r="R125" i="33"/>
  <c r="N125" i="33"/>
  <c r="J125" i="33"/>
  <c r="F125" i="33"/>
  <c r="AL124" i="33"/>
  <c r="AH124" i="33"/>
  <c r="AD124" i="33"/>
  <c r="Z124" i="33"/>
  <c r="V124" i="33"/>
  <c r="R124" i="33"/>
  <c r="N124" i="33"/>
  <c r="J124" i="33"/>
  <c r="F124" i="33"/>
  <c r="AL123" i="33"/>
  <c r="AH123" i="33"/>
  <c r="AD123" i="33"/>
  <c r="Z123" i="33"/>
  <c r="V123" i="33"/>
  <c r="R123" i="33"/>
  <c r="N123" i="33"/>
  <c r="J123" i="33"/>
  <c r="F123" i="33"/>
  <c r="AL122" i="33"/>
  <c r="AH122" i="33"/>
  <c r="AD122" i="33"/>
  <c r="Z122" i="33"/>
  <c r="V122" i="33"/>
  <c r="R122" i="33"/>
  <c r="N122" i="33"/>
  <c r="J122" i="33"/>
  <c r="F122" i="33"/>
  <c r="AL121" i="33"/>
  <c r="AH121" i="33"/>
  <c r="AD121" i="33"/>
  <c r="Z121" i="33"/>
  <c r="V121" i="33"/>
  <c r="R121" i="33"/>
  <c r="N121" i="33"/>
  <c r="J121" i="33"/>
  <c r="F121" i="33"/>
  <c r="AL120" i="33"/>
  <c r="AH120" i="33"/>
  <c r="AD120" i="33"/>
  <c r="Z120" i="33"/>
  <c r="V120" i="33"/>
  <c r="R120" i="33"/>
  <c r="N120" i="33"/>
  <c r="J120" i="33"/>
  <c r="F120" i="33"/>
  <c r="AL119" i="33"/>
  <c r="AH119" i="33"/>
  <c r="AD119" i="33"/>
  <c r="Z119" i="33"/>
  <c r="V119" i="33"/>
  <c r="R119" i="33"/>
  <c r="N119" i="33"/>
  <c r="J119" i="33"/>
  <c r="F119" i="33"/>
  <c r="AL118" i="33"/>
  <c r="AH118" i="33"/>
  <c r="AD118" i="33"/>
  <c r="Z118" i="33"/>
  <c r="V118" i="33"/>
  <c r="R118" i="33"/>
  <c r="N118" i="33"/>
  <c r="J118" i="33"/>
  <c r="F118" i="33"/>
  <c r="AL108" i="33"/>
  <c r="AH108" i="33"/>
  <c r="AD108" i="33"/>
  <c r="Z108" i="33"/>
  <c r="V108" i="33"/>
  <c r="R108" i="33"/>
  <c r="N108" i="33"/>
  <c r="J108" i="33"/>
  <c r="F108" i="33"/>
  <c r="AL105" i="33"/>
  <c r="AH105" i="33"/>
  <c r="AD105" i="33"/>
  <c r="Z105" i="33"/>
  <c r="V105" i="33"/>
  <c r="R105" i="33"/>
  <c r="N105" i="33"/>
  <c r="J105" i="33"/>
  <c r="F105" i="33"/>
  <c r="AL104" i="33"/>
  <c r="AH104" i="33"/>
  <c r="AD104" i="33"/>
  <c r="Z104" i="33"/>
  <c r="V104" i="33"/>
  <c r="R104" i="33"/>
  <c r="N104" i="33"/>
  <c r="J104" i="33"/>
  <c r="F104" i="33"/>
  <c r="AL103" i="33"/>
  <c r="AH103" i="33"/>
  <c r="AD103" i="33"/>
  <c r="Z103" i="33"/>
  <c r="V103" i="33"/>
  <c r="R103" i="33"/>
  <c r="N103" i="33"/>
  <c r="J103" i="33"/>
  <c r="F103" i="33"/>
  <c r="AL102" i="33"/>
  <c r="AH102" i="33"/>
  <c r="AD102" i="33"/>
  <c r="Z102" i="33"/>
  <c r="V102" i="33"/>
  <c r="R102" i="33"/>
  <c r="N102" i="33"/>
  <c r="J102" i="33"/>
  <c r="F102" i="33"/>
  <c r="AL101" i="33"/>
  <c r="AH101" i="33"/>
  <c r="AD101" i="33"/>
  <c r="Z101" i="33"/>
  <c r="V101" i="33"/>
  <c r="R101" i="33"/>
  <c r="N101" i="33"/>
  <c r="J101" i="33"/>
  <c r="F101" i="33"/>
  <c r="AL100" i="33"/>
  <c r="AH100" i="33"/>
  <c r="AD100" i="33"/>
  <c r="Z100" i="33"/>
  <c r="V100" i="33"/>
  <c r="R100" i="33"/>
  <c r="N100" i="33"/>
  <c r="J100" i="33"/>
  <c r="F100" i="33"/>
  <c r="AL99" i="33"/>
  <c r="AH99" i="33"/>
  <c r="AD99" i="33"/>
  <c r="Z99" i="33"/>
  <c r="V99" i="33"/>
  <c r="R99" i="33"/>
  <c r="N99" i="33"/>
  <c r="J99" i="33"/>
  <c r="F99" i="33"/>
  <c r="AL98" i="33"/>
  <c r="AH98" i="33"/>
  <c r="AD98" i="33"/>
  <c r="Z98" i="33"/>
  <c r="V98" i="33"/>
  <c r="R98" i="33"/>
  <c r="N98" i="33"/>
  <c r="J98" i="33"/>
  <c r="F98" i="33"/>
  <c r="AL96" i="33"/>
  <c r="AH96" i="33"/>
  <c r="AD96" i="33"/>
  <c r="Z96" i="33"/>
  <c r="V96" i="33"/>
  <c r="R96" i="33"/>
  <c r="N96" i="33"/>
  <c r="J96" i="33"/>
  <c r="F96" i="33"/>
  <c r="AL95" i="33"/>
  <c r="AH95" i="33"/>
  <c r="AD95" i="33"/>
  <c r="Z95" i="33"/>
  <c r="V95" i="33"/>
  <c r="R95" i="33"/>
  <c r="N95" i="33"/>
  <c r="J95" i="33"/>
  <c r="F95" i="33"/>
  <c r="AL94" i="33"/>
  <c r="AH94" i="33"/>
  <c r="AD94" i="33"/>
  <c r="Z94" i="33"/>
  <c r="V94" i="33"/>
  <c r="R94" i="33"/>
  <c r="N94" i="33"/>
  <c r="J94" i="33"/>
  <c r="F94" i="33"/>
  <c r="AL90" i="33"/>
  <c r="AH90" i="33"/>
  <c r="AD90" i="33"/>
  <c r="Z90" i="33"/>
  <c r="V90" i="33"/>
  <c r="R90" i="33"/>
  <c r="N90" i="33"/>
  <c r="J90" i="33"/>
  <c r="F90" i="33"/>
  <c r="AL89" i="33"/>
  <c r="AH89" i="33"/>
  <c r="AD89" i="33"/>
  <c r="V89" i="33"/>
  <c r="R89" i="33"/>
  <c r="N89" i="33"/>
  <c r="J89" i="33"/>
  <c r="F89" i="33"/>
  <c r="AL88" i="33"/>
  <c r="AH88" i="33"/>
  <c r="AD88" i="33"/>
  <c r="Z88" i="33"/>
  <c r="V88" i="33"/>
  <c r="R88" i="33"/>
  <c r="N88" i="33"/>
  <c r="J88" i="33"/>
  <c r="F88" i="33"/>
  <c r="AL86" i="33"/>
  <c r="AH86" i="33"/>
  <c r="AD86" i="33"/>
  <c r="Z86" i="33"/>
  <c r="V86" i="33"/>
  <c r="R86" i="33"/>
  <c r="N86" i="33"/>
  <c r="J86" i="33"/>
  <c r="F86" i="33"/>
  <c r="AL85" i="33"/>
  <c r="AH85" i="33"/>
  <c r="AD85" i="33"/>
  <c r="Z85" i="33"/>
  <c r="V85" i="33"/>
  <c r="R85" i="33"/>
  <c r="N85" i="33"/>
  <c r="J85" i="33"/>
  <c r="F85" i="33"/>
  <c r="AL84" i="33"/>
  <c r="AH84" i="33"/>
  <c r="AD84" i="33"/>
  <c r="Z84" i="33"/>
  <c r="V84" i="33"/>
  <c r="R84" i="33"/>
  <c r="N84" i="33"/>
  <c r="J84" i="33"/>
  <c r="F84" i="33"/>
  <c r="AL83" i="33"/>
  <c r="AH83" i="33"/>
  <c r="AD83" i="33"/>
  <c r="Z83" i="33"/>
  <c r="V83" i="33"/>
  <c r="R83" i="33"/>
  <c r="N83" i="33"/>
  <c r="J83" i="33"/>
  <c r="F83" i="33"/>
  <c r="AL82" i="33"/>
  <c r="AH82" i="33"/>
  <c r="AD82" i="33"/>
  <c r="Z82" i="33"/>
  <c r="V82" i="33"/>
  <c r="R82" i="33"/>
  <c r="N82" i="33"/>
  <c r="J82" i="33"/>
  <c r="F82" i="33"/>
  <c r="AL81" i="33"/>
  <c r="AH81" i="33"/>
  <c r="AD81" i="33"/>
  <c r="Z81" i="33"/>
  <c r="V81" i="33"/>
  <c r="R81" i="33"/>
  <c r="N81" i="33"/>
  <c r="J81" i="33"/>
  <c r="F81" i="33"/>
  <c r="AL80" i="33"/>
  <c r="AH80" i="33"/>
  <c r="AD80" i="33"/>
  <c r="Z80" i="33"/>
  <c r="V80" i="33"/>
  <c r="R80" i="33"/>
  <c r="N80" i="33"/>
  <c r="J80" i="33"/>
  <c r="F80" i="33"/>
  <c r="AL79" i="33"/>
  <c r="AH79" i="33"/>
  <c r="AD79" i="33"/>
  <c r="Z79" i="33"/>
  <c r="V79" i="33"/>
  <c r="R79" i="33"/>
  <c r="N79" i="33"/>
  <c r="J79" i="33"/>
  <c r="F79" i="33"/>
  <c r="AL76" i="33"/>
  <c r="AH76" i="33"/>
  <c r="AD76" i="33"/>
  <c r="Z76" i="33"/>
  <c r="V76" i="33"/>
  <c r="R76" i="33"/>
  <c r="N76" i="33"/>
  <c r="J76" i="33"/>
  <c r="F76" i="33"/>
  <c r="AL75" i="33"/>
  <c r="AH75" i="33"/>
  <c r="AD75" i="33"/>
  <c r="Z75" i="33"/>
  <c r="V75" i="33"/>
  <c r="R75" i="33"/>
  <c r="N75" i="33"/>
  <c r="J75" i="33"/>
  <c r="F75" i="33"/>
  <c r="AL74" i="33"/>
  <c r="AH74" i="33"/>
  <c r="AD74" i="33"/>
  <c r="Z74" i="33"/>
  <c r="V74" i="33"/>
  <c r="R74" i="33"/>
  <c r="N74" i="33"/>
  <c r="J74" i="33"/>
  <c r="F74" i="33"/>
  <c r="AL73" i="33"/>
  <c r="AH73" i="33"/>
  <c r="AD73" i="33"/>
  <c r="Z73" i="33"/>
  <c r="V73" i="33"/>
  <c r="R73" i="33"/>
  <c r="N73" i="33"/>
  <c r="J73" i="33"/>
  <c r="F73" i="33"/>
  <c r="AL72" i="33"/>
  <c r="AH72" i="33"/>
  <c r="AD72" i="33"/>
  <c r="Z72" i="33"/>
  <c r="V72" i="33"/>
  <c r="R72" i="33"/>
  <c r="N72" i="33"/>
  <c r="J72" i="33"/>
  <c r="F72" i="33"/>
  <c r="AL71" i="33"/>
  <c r="AH71" i="33"/>
  <c r="AD71" i="33"/>
  <c r="Z71" i="33"/>
  <c r="V71" i="33"/>
  <c r="R71" i="33"/>
  <c r="N71" i="33"/>
  <c r="J71" i="33"/>
  <c r="F71" i="33"/>
  <c r="AL70" i="33"/>
  <c r="AH70" i="33"/>
  <c r="AD70" i="33"/>
  <c r="Z70" i="33"/>
  <c r="V70" i="33"/>
  <c r="R70" i="33"/>
  <c r="N70" i="33"/>
  <c r="J70" i="33"/>
  <c r="F70" i="33"/>
  <c r="AL69" i="33"/>
  <c r="AH69" i="33"/>
  <c r="AD69" i="33"/>
  <c r="Z69" i="33"/>
  <c r="V69" i="33"/>
  <c r="R69" i="33"/>
  <c r="N69" i="33"/>
  <c r="J69" i="33"/>
  <c r="F69" i="33"/>
  <c r="AL68" i="33"/>
  <c r="AH68" i="33"/>
  <c r="AD68" i="33"/>
  <c r="Z68" i="33"/>
  <c r="V68" i="33"/>
  <c r="R68" i="33"/>
  <c r="N68" i="33"/>
  <c r="J68" i="33"/>
  <c r="F68" i="33"/>
  <c r="AL67" i="33"/>
  <c r="AH67" i="33"/>
  <c r="AD67" i="33"/>
  <c r="Z67" i="33"/>
  <c r="V67" i="33"/>
  <c r="R67" i="33"/>
  <c r="N67" i="33"/>
  <c r="J67" i="33"/>
  <c r="F67" i="33"/>
  <c r="AL66" i="33"/>
  <c r="AH66" i="33"/>
  <c r="AD66" i="33"/>
  <c r="Z66" i="33"/>
  <c r="V66" i="33"/>
  <c r="R66" i="33"/>
  <c r="N66" i="33"/>
  <c r="J66" i="33"/>
  <c r="F66" i="33"/>
  <c r="AL65" i="33"/>
  <c r="AH65" i="33"/>
  <c r="AD65" i="33"/>
  <c r="Z65" i="33"/>
  <c r="V65" i="33"/>
  <c r="R65" i="33"/>
  <c r="N65" i="33"/>
  <c r="J65" i="33"/>
  <c r="F65" i="33"/>
  <c r="AL64" i="33"/>
  <c r="AH64" i="33"/>
  <c r="AD64" i="33"/>
  <c r="Z64" i="33"/>
  <c r="V64" i="33"/>
  <c r="R64" i="33"/>
  <c r="N64" i="33"/>
  <c r="J64" i="33"/>
  <c r="F64" i="33"/>
  <c r="AL62" i="33"/>
  <c r="AH62" i="33"/>
  <c r="AD62" i="33"/>
  <c r="Z62" i="33"/>
  <c r="R62" i="33"/>
  <c r="N62" i="33"/>
  <c r="J62" i="33"/>
  <c r="F62" i="33"/>
  <c r="AD61" i="33"/>
  <c r="Z61" i="33"/>
  <c r="J61" i="33"/>
  <c r="AL54" i="33"/>
  <c r="AH54" i="33"/>
  <c r="AD54" i="33"/>
  <c r="Z54" i="33"/>
  <c r="V54" i="33"/>
  <c r="R54" i="33"/>
  <c r="N54" i="33"/>
  <c r="J54" i="33"/>
  <c r="F54" i="33"/>
  <c r="AL53" i="33"/>
  <c r="AH53" i="33"/>
  <c r="AD53" i="33"/>
  <c r="Z53" i="33"/>
  <c r="V53" i="33"/>
  <c r="R53" i="33"/>
  <c r="N53" i="33"/>
  <c r="J53" i="33"/>
  <c r="F53" i="33"/>
  <c r="AL52" i="33"/>
  <c r="AH52" i="33"/>
  <c r="AD52" i="33"/>
  <c r="Z52" i="33"/>
  <c r="V52" i="33"/>
  <c r="R52" i="33"/>
  <c r="N52" i="33"/>
  <c r="J52" i="33"/>
  <c r="F52" i="33"/>
  <c r="AL51" i="33"/>
  <c r="AH51" i="33"/>
  <c r="AD51" i="33"/>
  <c r="Z51" i="33"/>
  <c r="V51" i="33"/>
  <c r="R51" i="33"/>
  <c r="N51" i="33"/>
  <c r="J51" i="33"/>
  <c r="F51" i="33"/>
  <c r="AL50" i="33"/>
  <c r="AH50" i="33"/>
  <c r="AD50" i="33"/>
  <c r="Z50" i="33"/>
  <c r="V50" i="33"/>
  <c r="R50" i="33"/>
  <c r="N50" i="33"/>
  <c r="J50" i="33"/>
  <c r="F50" i="33"/>
  <c r="AL49" i="33"/>
  <c r="AH49" i="33"/>
  <c r="AD49" i="33"/>
  <c r="Z49" i="33"/>
  <c r="V49" i="33"/>
  <c r="R49" i="33"/>
  <c r="N49" i="33"/>
  <c r="J49" i="33"/>
  <c r="F49" i="33"/>
  <c r="AL48" i="33"/>
  <c r="AH48" i="33"/>
  <c r="AD48" i="33"/>
  <c r="Z48" i="33"/>
  <c r="V48" i="33"/>
  <c r="R48" i="33"/>
  <c r="N48" i="33"/>
  <c r="J48" i="33"/>
  <c r="F48" i="33"/>
  <c r="AL47" i="33"/>
  <c r="AH47" i="33"/>
  <c r="AD47" i="33"/>
  <c r="Z47" i="33"/>
  <c r="V47" i="33"/>
  <c r="R47" i="33"/>
  <c r="N47" i="33"/>
  <c r="J47" i="33"/>
  <c r="F47" i="33"/>
  <c r="AM46" i="33"/>
  <c r="AM45" i="33"/>
  <c r="AL44" i="33"/>
  <c r="AH44" i="33"/>
  <c r="AD44" i="33"/>
  <c r="Z44" i="33"/>
  <c r="V44" i="33"/>
  <c r="R44" i="33"/>
  <c r="N44" i="33"/>
  <c r="J44" i="33"/>
  <c r="F44" i="33"/>
  <c r="AL43" i="33"/>
  <c r="AH43" i="33"/>
  <c r="AD43" i="33"/>
  <c r="Z43" i="33"/>
  <c r="V43" i="33"/>
  <c r="R43" i="33"/>
  <c r="N43" i="33"/>
  <c r="J43" i="33"/>
  <c r="F43" i="33"/>
  <c r="AL42" i="33"/>
  <c r="AH42" i="33"/>
  <c r="AD42" i="33"/>
  <c r="Z42" i="33"/>
  <c r="V42" i="33"/>
  <c r="R42" i="33"/>
  <c r="N42" i="33"/>
  <c r="J42" i="33"/>
  <c r="F42" i="33"/>
  <c r="AL41" i="33"/>
  <c r="AH41" i="33"/>
  <c r="AD41" i="33"/>
  <c r="Z41" i="33"/>
  <c r="V41" i="33"/>
  <c r="R41" i="33"/>
  <c r="N41" i="33"/>
  <c r="J41" i="33"/>
  <c r="F41" i="33"/>
  <c r="AL39" i="33"/>
  <c r="AH39" i="33"/>
  <c r="AD39" i="33"/>
  <c r="Z39" i="33"/>
  <c r="V39" i="33"/>
  <c r="R39" i="33"/>
  <c r="N39" i="33"/>
  <c r="J39" i="33"/>
  <c r="F39" i="33"/>
  <c r="AL38" i="33"/>
  <c r="AH38" i="33"/>
  <c r="AD38" i="33"/>
  <c r="Z38" i="33"/>
  <c r="V38" i="33"/>
  <c r="R38" i="33"/>
  <c r="N38" i="33"/>
  <c r="J38" i="33"/>
  <c r="F38" i="33"/>
  <c r="AL37" i="33"/>
  <c r="AH37" i="33"/>
  <c r="AD37" i="33"/>
  <c r="Z37" i="33"/>
  <c r="V37" i="33"/>
  <c r="R37" i="33"/>
  <c r="N37" i="33"/>
  <c r="J37" i="33"/>
  <c r="F37" i="33"/>
  <c r="AL36" i="33"/>
  <c r="AH36" i="33"/>
  <c r="AD36" i="33"/>
  <c r="Z36" i="33"/>
  <c r="V36" i="33"/>
  <c r="R36" i="33"/>
  <c r="N36" i="33"/>
  <c r="J36" i="33"/>
  <c r="F36" i="33"/>
  <c r="AL35" i="33"/>
  <c r="AH35" i="33"/>
  <c r="AD35" i="33"/>
  <c r="Z35" i="33"/>
  <c r="V35" i="33"/>
  <c r="R35" i="33"/>
  <c r="N35" i="33"/>
  <c r="J35" i="33"/>
  <c r="F35" i="33"/>
  <c r="AL33" i="33"/>
  <c r="AH33" i="33"/>
  <c r="AD33" i="33"/>
  <c r="Z33" i="33"/>
  <c r="V33" i="33"/>
  <c r="R33" i="33"/>
  <c r="N33" i="33"/>
  <c r="J33" i="33"/>
  <c r="F33" i="33"/>
  <c r="AL32" i="33"/>
  <c r="AH32" i="33"/>
  <c r="AD32" i="33"/>
  <c r="Z32" i="33"/>
  <c r="V32" i="33"/>
  <c r="R32" i="33"/>
  <c r="N32" i="33"/>
  <c r="J32" i="33"/>
  <c r="F32" i="33"/>
  <c r="AL31" i="33"/>
  <c r="AH31" i="33"/>
  <c r="AD31" i="33"/>
  <c r="Z31" i="33"/>
  <c r="V31" i="33"/>
  <c r="R31" i="33"/>
  <c r="N31" i="33"/>
  <c r="J31" i="33"/>
  <c r="F31" i="33"/>
  <c r="AL30" i="33"/>
  <c r="AH30" i="33"/>
  <c r="AD30" i="33"/>
  <c r="Z30" i="33"/>
  <c r="V30" i="33"/>
  <c r="R30" i="33"/>
  <c r="N30" i="33"/>
  <c r="J30" i="33"/>
  <c r="F30" i="33"/>
  <c r="AL29" i="33"/>
  <c r="AH29" i="33"/>
  <c r="AD29" i="33"/>
  <c r="Z29" i="33"/>
  <c r="V29" i="33"/>
  <c r="R29" i="33"/>
  <c r="N29" i="33"/>
  <c r="J29" i="33"/>
  <c r="F29" i="33"/>
  <c r="AL28" i="33"/>
  <c r="AH28" i="33"/>
  <c r="AD28" i="33"/>
  <c r="Z28" i="33"/>
  <c r="V28" i="33"/>
  <c r="R28" i="33"/>
  <c r="N28" i="33"/>
  <c r="J28" i="33"/>
  <c r="F28" i="33"/>
  <c r="AL27" i="33"/>
  <c r="AH27" i="33"/>
  <c r="AD27" i="33"/>
  <c r="Z27" i="33"/>
  <c r="V27" i="33"/>
  <c r="R27" i="33"/>
  <c r="N27" i="33"/>
  <c r="J27" i="33"/>
  <c r="F27" i="33"/>
  <c r="AL26" i="33"/>
  <c r="AH26" i="33"/>
  <c r="AD26" i="33"/>
  <c r="Z26" i="33"/>
  <c r="V26" i="33"/>
  <c r="R26" i="33"/>
  <c r="N26" i="33"/>
  <c r="J26" i="33"/>
  <c r="F26" i="33"/>
  <c r="AL25" i="33"/>
  <c r="AH25" i="33"/>
  <c r="AD25" i="33"/>
  <c r="Z25" i="33"/>
  <c r="V25" i="33"/>
  <c r="R25" i="33"/>
  <c r="N25" i="33"/>
  <c r="J25" i="33"/>
  <c r="F25" i="33"/>
  <c r="AL23" i="33"/>
  <c r="AH23" i="33"/>
  <c r="AD23" i="33"/>
  <c r="Z23" i="33"/>
  <c r="V23" i="33"/>
  <c r="R23" i="33"/>
  <c r="N23" i="33"/>
  <c r="J23" i="33"/>
  <c r="F23" i="33"/>
  <c r="AL22" i="33"/>
  <c r="AH22" i="33"/>
  <c r="AD22" i="33"/>
  <c r="Z22" i="33"/>
  <c r="V22" i="33"/>
  <c r="R22" i="33"/>
  <c r="N22" i="33"/>
  <c r="J22" i="33"/>
  <c r="F22" i="33"/>
  <c r="AL21" i="33"/>
  <c r="AH21" i="33"/>
  <c r="AD21" i="33"/>
  <c r="Z21" i="33"/>
  <c r="V21" i="33"/>
  <c r="R21" i="33"/>
  <c r="N21" i="33"/>
  <c r="J21" i="33"/>
  <c r="F21" i="33"/>
  <c r="AL20" i="33"/>
  <c r="AH20" i="33"/>
  <c r="AD20" i="33"/>
  <c r="Z20" i="33"/>
  <c r="V20" i="33"/>
  <c r="R20" i="33"/>
  <c r="N20" i="33"/>
  <c r="J20" i="33"/>
  <c r="F20" i="33"/>
  <c r="AL19" i="33"/>
  <c r="AH19" i="33"/>
  <c r="AD19" i="33"/>
  <c r="Z19" i="33"/>
  <c r="V19" i="33"/>
  <c r="R19" i="33"/>
  <c r="N19" i="33"/>
  <c r="J19" i="33"/>
  <c r="F19" i="33"/>
  <c r="AL18" i="33"/>
  <c r="AH18" i="33"/>
  <c r="AD18" i="33"/>
  <c r="Z18" i="33"/>
  <c r="V18" i="33"/>
  <c r="R18" i="33"/>
  <c r="N18" i="33"/>
  <c r="J18" i="33"/>
  <c r="F18" i="33"/>
  <c r="AL17" i="33"/>
  <c r="AH17" i="33"/>
  <c r="AD17" i="33"/>
  <c r="Z17" i="33"/>
  <c r="V17" i="33"/>
  <c r="R17" i="33"/>
  <c r="N17" i="33"/>
  <c r="J17" i="33"/>
  <c r="F17" i="33"/>
  <c r="AL16" i="33"/>
  <c r="AH16" i="33"/>
  <c r="AD16" i="33"/>
  <c r="Z16" i="33"/>
  <c r="V16" i="33"/>
  <c r="R16" i="33"/>
  <c r="N16" i="33"/>
  <c r="J16" i="33"/>
  <c r="F16" i="33"/>
  <c r="AL15" i="33"/>
  <c r="AH15" i="33"/>
  <c r="AD15" i="33"/>
  <c r="Z15" i="33"/>
  <c r="V15" i="33"/>
  <c r="R15" i="33"/>
  <c r="N15" i="33"/>
  <c r="J15" i="33"/>
  <c r="F15" i="33"/>
  <c r="AL13" i="33"/>
  <c r="AH13" i="33"/>
  <c r="AD13" i="33"/>
  <c r="Z13" i="33"/>
  <c r="V13" i="33"/>
  <c r="R13" i="33"/>
  <c r="N13" i="33"/>
  <c r="J13" i="33"/>
  <c r="F13" i="33"/>
  <c r="AL12" i="33"/>
  <c r="AH12" i="33"/>
  <c r="AD12" i="33"/>
  <c r="Z12" i="33"/>
  <c r="V12" i="33"/>
  <c r="R12" i="33"/>
  <c r="N12" i="33"/>
  <c r="J12" i="33"/>
  <c r="F12" i="33"/>
  <c r="AL11" i="33"/>
  <c r="AH11" i="33"/>
  <c r="AD11" i="33"/>
  <c r="Z11" i="33"/>
  <c r="V11" i="33"/>
  <c r="R11" i="33"/>
  <c r="N11" i="33"/>
  <c r="J11" i="33"/>
  <c r="F11" i="33"/>
  <c r="AL10" i="33"/>
  <c r="AH10" i="33"/>
  <c r="AD10" i="33"/>
  <c r="Z10" i="33"/>
  <c r="V10" i="33"/>
  <c r="R10" i="33"/>
  <c r="N10" i="33"/>
  <c r="J10" i="33"/>
  <c r="F10" i="33"/>
  <c r="AL9" i="33"/>
  <c r="AH9" i="33"/>
  <c r="AD9" i="33"/>
  <c r="Z9" i="33"/>
  <c r="V9" i="33"/>
  <c r="R9" i="33"/>
  <c r="N9" i="33"/>
  <c r="J9" i="33"/>
  <c r="F9" i="33"/>
  <c r="AL8" i="33"/>
  <c r="AH8" i="33"/>
  <c r="AD8" i="33"/>
  <c r="Z8" i="33"/>
  <c r="V8" i="33"/>
  <c r="R8" i="33"/>
  <c r="N8" i="33"/>
  <c r="J8" i="33"/>
  <c r="F8" i="33"/>
  <c r="AL7" i="33"/>
  <c r="AH7" i="33"/>
  <c r="AD7" i="33"/>
  <c r="Z7" i="33"/>
  <c r="V7" i="33"/>
  <c r="R7" i="33"/>
  <c r="N7" i="33"/>
  <c r="J7" i="33"/>
  <c r="F7" i="33"/>
  <c r="AL6" i="33"/>
  <c r="AH6" i="33"/>
  <c r="AD6" i="33"/>
  <c r="Z6" i="33"/>
  <c r="V6" i="33"/>
  <c r="R6" i="33"/>
  <c r="N6" i="33"/>
  <c r="J6" i="33"/>
  <c r="F6" i="33"/>
  <c r="AM131" i="33" l="1"/>
  <c r="AO131" i="33" s="1"/>
  <c r="AM135" i="33"/>
  <c r="AO135" i="33" s="1"/>
  <c r="AM132" i="33"/>
  <c r="AO132" i="33" s="1"/>
  <c r="AM129" i="33"/>
  <c r="AO129" i="33" s="1"/>
  <c r="AM133" i="33"/>
  <c r="AO133" i="33" s="1"/>
  <c r="AM130" i="33"/>
  <c r="AO130" i="33" s="1"/>
  <c r="AM134" i="33"/>
  <c r="AO134" i="33" s="1"/>
  <c r="AM93" i="33"/>
  <c r="AO93" i="33" s="1"/>
  <c r="AM126" i="33"/>
  <c r="AO126" i="33" s="1"/>
  <c r="AM112" i="33"/>
  <c r="AO112" i="33" s="1"/>
  <c r="AM116" i="33"/>
  <c r="AO116" i="33" s="1"/>
  <c r="AM127" i="33"/>
  <c r="AO127" i="33" s="1"/>
  <c r="AM113" i="33"/>
  <c r="AO113" i="33" s="1"/>
  <c r="AM109" i="33"/>
  <c r="AO109" i="33" s="1"/>
  <c r="AM110" i="33"/>
  <c r="AO110" i="33" s="1"/>
  <c r="AM114" i="33"/>
  <c r="AO114" i="33" s="1"/>
  <c r="AM111" i="33"/>
  <c r="AO111" i="33" s="1"/>
  <c r="AM115" i="33"/>
  <c r="AO115" i="33" s="1"/>
  <c r="AM87" i="33"/>
  <c r="AO87" i="33" s="1"/>
  <c r="AM91" i="33"/>
  <c r="AO91" i="33" s="1"/>
  <c r="AM106" i="33"/>
  <c r="AO106" i="33" s="1"/>
  <c r="AM92" i="33"/>
  <c r="AO92" i="33" s="1"/>
  <c r="AM107" i="33"/>
  <c r="AO107" i="33" s="1"/>
  <c r="AM159" i="33"/>
  <c r="AO159" i="33" s="1"/>
  <c r="AM160" i="33"/>
  <c r="AO160" i="33" s="1"/>
  <c r="AM163" i="33"/>
  <c r="AO163" i="33" s="1"/>
  <c r="AM164" i="33"/>
  <c r="AO164" i="33" s="1"/>
  <c r="AM167" i="33"/>
  <c r="AO167" i="33" s="1"/>
  <c r="AM168" i="33"/>
  <c r="AO168" i="33" s="1"/>
  <c r="AM171" i="33"/>
  <c r="AO171" i="33" s="1"/>
  <c r="AM172" i="33"/>
  <c r="AO172" i="33" s="1"/>
  <c r="AM175" i="33"/>
  <c r="AO175" i="33" s="1"/>
  <c r="AM176" i="33"/>
  <c r="AO176" i="33" s="1"/>
  <c r="AM77" i="33"/>
  <c r="AO77" i="33" s="1"/>
  <c r="AM64" i="33"/>
  <c r="AO64" i="33" s="1"/>
  <c r="AM68" i="33"/>
  <c r="AO68" i="33" s="1"/>
  <c r="AM71" i="33"/>
  <c r="AO71" i="33" s="1"/>
  <c r="AM72" i="33"/>
  <c r="AO72" i="33" s="1"/>
  <c r="AM75" i="33"/>
  <c r="AO75" i="33" s="1"/>
  <c r="AM76" i="33"/>
  <c r="AO76" i="33" s="1"/>
  <c r="AM80" i="33"/>
  <c r="AO80" i="33" s="1"/>
  <c r="AM84" i="33"/>
  <c r="AO84" i="33" s="1"/>
  <c r="AM89" i="33"/>
  <c r="AO89" i="33" s="1"/>
  <c r="AM90" i="33"/>
  <c r="AO90" i="33" s="1"/>
  <c r="AM55" i="33"/>
  <c r="AO55" i="33" s="1"/>
  <c r="AH177" i="33"/>
  <c r="AM9" i="33"/>
  <c r="AO9" i="33" s="1"/>
  <c r="AM13" i="33"/>
  <c r="AO13" i="33" s="1"/>
  <c r="AM21" i="33"/>
  <c r="AO21" i="33" s="1"/>
  <c r="AM25" i="33"/>
  <c r="AO25" i="33" s="1"/>
  <c r="AM29" i="33"/>
  <c r="AO29" i="33" s="1"/>
  <c r="AM33" i="33"/>
  <c r="AO33" i="33" s="1"/>
  <c r="AM101" i="33"/>
  <c r="AO101" i="33" s="1"/>
  <c r="AM105" i="33"/>
  <c r="AO105" i="33" s="1"/>
  <c r="AM121" i="33"/>
  <c r="AO121" i="33" s="1"/>
  <c r="AM124" i="33"/>
  <c r="AO124" i="33" s="1"/>
  <c r="AM125" i="33"/>
  <c r="AO125" i="33" s="1"/>
  <c r="F177" i="33"/>
  <c r="V177" i="33"/>
  <c r="AM10" i="33"/>
  <c r="AO10" i="33" s="1"/>
  <c r="AM17" i="33"/>
  <c r="AO17" i="33" s="1"/>
  <c r="AM18" i="33"/>
  <c r="AO18" i="33" s="1"/>
  <c r="AM22" i="33"/>
  <c r="AO22" i="33" s="1"/>
  <c r="AM26" i="33"/>
  <c r="AO26" i="33" s="1"/>
  <c r="AM30" i="33"/>
  <c r="AO30" i="33" s="1"/>
  <c r="AM37" i="33"/>
  <c r="AO37" i="33" s="1"/>
  <c r="AM42" i="33"/>
  <c r="AO42" i="33" s="1"/>
  <c r="AM49" i="33"/>
  <c r="AO49" i="33" s="1"/>
  <c r="AM50" i="33"/>
  <c r="AO50" i="33" s="1"/>
  <c r="AM53" i="33"/>
  <c r="AO53" i="33" s="1"/>
  <c r="AM54" i="33"/>
  <c r="AO54" i="33" s="1"/>
  <c r="AM62" i="33"/>
  <c r="AO62" i="33" s="1"/>
  <c r="AM65" i="33"/>
  <c r="AO65" i="33" s="1"/>
  <c r="AM69" i="33"/>
  <c r="AO69" i="33" s="1"/>
  <c r="AM73" i="33"/>
  <c r="AO73" i="33" s="1"/>
  <c r="AM81" i="33"/>
  <c r="AO81" i="33" s="1"/>
  <c r="AM85" i="33"/>
  <c r="AO85" i="33" s="1"/>
  <c r="AM94" i="33"/>
  <c r="AO94" i="33" s="1"/>
  <c r="AM98" i="33"/>
  <c r="AO98" i="33" s="1"/>
  <c r="AM102" i="33"/>
  <c r="AO102" i="33" s="1"/>
  <c r="AM108" i="33"/>
  <c r="AO108" i="33" s="1"/>
  <c r="AM118" i="33"/>
  <c r="AO118" i="33" s="1"/>
  <c r="AM122" i="33"/>
  <c r="AO122" i="33" s="1"/>
  <c r="AM128" i="33"/>
  <c r="AO128" i="33" s="1"/>
  <c r="AM140" i="33"/>
  <c r="AO140" i="33" s="1"/>
  <c r="AM141" i="33"/>
  <c r="AO141" i="33" s="1"/>
  <c r="AM144" i="33"/>
  <c r="AO144" i="33" s="1"/>
  <c r="AM145" i="33"/>
  <c r="AO145" i="33" s="1"/>
  <c r="AM148" i="33"/>
  <c r="AO148" i="33" s="1"/>
  <c r="AM149" i="33"/>
  <c r="AO149" i="33" s="1"/>
  <c r="AM152" i="33"/>
  <c r="AO152" i="33" s="1"/>
  <c r="AM153" i="33"/>
  <c r="AO153" i="33" s="1"/>
  <c r="AM156" i="33"/>
  <c r="AO156" i="33" s="1"/>
  <c r="AM161" i="33"/>
  <c r="AO161" i="33" s="1"/>
  <c r="AM165" i="33"/>
  <c r="AO165" i="33" s="1"/>
  <c r="AM169" i="33"/>
  <c r="AO169" i="33" s="1"/>
  <c r="AM173" i="33"/>
  <c r="AO173" i="33" s="1"/>
  <c r="J177" i="33"/>
  <c r="AM15" i="33"/>
  <c r="AO15" i="33" s="1"/>
  <c r="AM19" i="33"/>
  <c r="AO19" i="33" s="1"/>
  <c r="AM23" i="33"/>
  <c r="AO23" i="33" s="1"/>
  <c r="AM27" i="33"/>
  <c r="AO27" i="33" s="1"/>
  <c r="AM38" i="33"/>
  <c r="AO38" i="33" s="1"/>
  <c r="AM39" i="33"/>
  <c r="AO39" i="33" s="1"/>
  <c r="AM43" i="33"/>
  <c r="AO43" i="33" s="1"/>
  <c r="AM44" i="33"/>
  <c r="AO44" i="33" s="1"/>
  <c r="AM47" i="33"/>
  <c r="AO47" i="33" s="1"/>
  <c r="AM51" i="33"/>
  <c r="AO51" i="33" s="1"/>
  <c r="AM60" i="33"/>
  <c r="AO60" i="33" s="1"/>
  <c r="AM66" i="33"/>
  <c r="AO66" i="33" s="1"/>
  <c r="AM70" i="33"/>
  <c r="AO70" i="33" s="1"/>
  <c r="AM74" i="33"/>
  <c r="AO74" i="33" s="1"/>
  <c r="AM82" i="33"/>
  <c r="AO82" i="33" s="1"/>
  <c r="AM86" i="33"/>
  <c r="AO86" i="33" s="1"/>
  <c r="AM95" i="33"/>
  <c r="AO95" i="33" s="1"/>
  <c r="AM99" i="33"/>
  <c r="AO99" i="33" s="1"/>
  <c r="AM103" i="33"/>
  <c r="AO103" i="33" s="1"/>
  <c r="AM119" i="33"/>
  <c r="AO119" i="33" s="1"/>
  <c r="AM123" i="33"/>
  <c r="AO123" i="33" s="1"/>
  <c r="AM138" i="33"/>
  <c r="AO138" i="33" s="1"/>
  <c r="AM142" i="33"/>
  <c r="AO142" i="33" s="1"/>
  <c r="AM146" i="33"/>
  <c r="AO146" i="33" s="1"/>
  <c r="AM150" i="33"/>
  <c r="AO150" i="33" s="1"/>
  <c r="AM154" i="33"/>
  <c r="AO154" i="33" s="1"/>
  <c r="AM158" i="33"/>
  <c r="AO158" i="33" s="1"/>
  <c r="AM162" i="33"/>
  <c r="AO162" i="33" s="1"/>
  <c r="AM166" i="33"/>
  <c r="AO166" i="33" s="1"/>
  <c r="AM170" i="33"/>
  <c r="AO170" i="33" s="1"/>
  <c r="AM174" i="33"/>
  <c r="AO174" i="33" s="1"/>
  <c r="N177" i="33"/>
  <c r="AM7" i="33"/>
  <c r="AO7" i="33" s="1"/>
  <c r="AM8" i="33"/>
  <c r="AO8" i="33" s="1"/>
  <c r="AM11" i="33"/>
  <c r="AO11" i="33" s="1"/>
  <c r="AM12" i="33"/>
  <c r="AO12" i="33" s="1"/>
  <c r="AM16" i="33"/>
  <c r="AO16" i="33" s="1"/>
  <c r="AM20" i="33"/>
  <c r="AO20" i="33" s="1"/>
  <c r="AM28" i="33"/>
  <c r="AO28" i="33" s="1"/>
  <c r="AM31" i="33"/>
  <c r="AO31" i="33" s="1"/>
  <c r="AM32" i="33"/>
  <c r="AO32" i="33" s="1"/>
  <c r="AM35" i="33"/>
  <c r="AO35" i="33" s="1"/>
  <c r="AM36" i="33"/>
  <c r="AO36" i="33" s="1"/>
  <c r="AM41" i="33"/>
  <c r="AO41" i="33" s="1"/>
  <c r="AM48" i="33"/>
  <c r="AO48" i="33" s="1"/>
  <c r="AM52" i="33"/>
  <c r="AO52" i="33" s="1"/>
  <c r="AM61" i="33"/>
  <c r="AO61" i="33" s="1"/>
  <c r="AM67" i="33"/>
  <c r="AO67" i="33" s="1"/>
  <c r="AM79" i="33"/>
  <c r="AO79" i="33" s="1"/>
  <c r="AM83" i="33"/>
  <c r="AO83" i="33" s="1"/>
  <c r="AM88" i="33"/>
  <c r="AO88" i="33" s="1"/>
  <c r="AM96" i="33"/>
  <c r="AO96" i="33" s="1"/>
  <c r="AM100" i="33"/>
  <c r="AO100" i="33" s="1"/>
  <c r="AM104" i="33"/>
  <c r="AO104" i="33" s="1"/>
  <c r="AM120" i="33"/>
  <c r="AO120" i="33" s="1"/>
  <c r="AM139" i="33"/>
  <c r="AO139" i="33" s="1"/>
  <c r="AM143" i="33"/>
  <c r="AO143" i="33" s="1"/>
  <c r="AM147" i="33"/>
  <c r="AO147" i="33" s="1"/>
  <c r="AM151" i="33"/>
  <c r="AO151" i="33" s="1"/>
  <c r="AM155" i="33"/>
  <c r="AO155" i="33" s="1"/>
  <c r="AM6" i="33"/>
  <c r="AO6" i="33" s="1"/>
  <c r="AM177" i="33" l="1"/>
  <c r="AO177" i="33" s="1"/>
  <c r="AS14" i="30" l="1"/>
  <c r="AS15" i="30"/>
  <c r="AS16" i="30"/>
  <c r="AS17" i="30"/>
  <c r="AS18" i="30"/>
  <c r="AN14" i="30"/>
  <c r="AN15" i="30"/>
  <c r="AN16" i="30"/>
  <c r="AN17" i="30"/>
  <c r="AN18" i="30"/>
  <c r="AN19" i="30"/>
  <c r="AN20" i="30"/>
  <c r="AI14" i="30"/>
  <c r="AI15" i="30"/>
  <c r="AI16" i="30"/>
  <c r="AI17" i="30"/>
  <c r="AI18" i="30"/>
  <c r="AD14" i="30"/>
  <c r="AD15" i="30"/>
  <c r="AD16" i="30"/>
  <c r="AD17" i="30"/>
  <c r="AD18" i="30"/>
  <c r="Y14" i="30"/>
  <c r="Y15" i="30"/>
  <c r="Y16" i="30"/>
  <c r="Y17" i="30"/>
  <c r="Y18" i="30"/>
  <c r="Y19" i="30"/>
  <c r="U14" i="30"/>
  <c r="U15" i="30"/>
  <c r="U16" i="30"/>
  <c r="U17" i="30"/>
  <c r="U18" i="30"/>
  <c r="U19" i="30"/>
  <c r="U20" i="30"/>
  <c r="P14" i="30"/>
  <c r="P15" i="30"/>
  <c r="P16" i="30"/>
  <c r="P17" i="30"/>
  <c r="P18" i="30"/>
  <c r="P19" i="30"/>
  <c r="P20" i="30"/>
  <c r="K14" i="30"/>
  <c r="K15" i="30"/>
  <c r="K16" i="30"/>
  <c r="K17" i="30"/>
  <c r="K18" i="30"/>
  <c r="K19" i="30"/>
  <c r="K20" i="30"/>
  <c r="F14" i="30"/>
  <c r="F15" i="30"/>
  <c r="F16" i="30"/>
  <c r="F17" i="30"/>
  <c r="F18" i="30"/>
  <c r="F19" i="30"/>
  <c r="AV6" i="27"/>
  <c r="AV7" i="27"/>
  <c r="AV8" i="27"/>
  <c r="AV9" i="27"/>
  <c r="AV10" i="27"/>
  <c r="AV11" i="27"/>
  <c r="AV12" i="27"/>
  <c r="AV13" i="27"/>
  <c r="AV14" i="27"/>
  <c r="AV15" i="27"/>
  <c r="AV16" i="27"/>
  <c r="AV17" i="27"/>
  <c r="AV18" i="27"/>
  <c r="AT6" i="32" l="1"/>
  <c r="AT7" i="32"/>
  <c r="AT9" i="32"/>
  <c r="AV9" i="32" s="1"/>
  <c r="AT10" i="32"/>
  <c r="AT11" i="32"/>
  <c r="AT12" i="32"/>
  <c r="AT13" i="32"/>
  <c r="AV13" i="32" s="1"/>
  <c r="AT14" i="32"/>
  <c r="AT15" i="32"/>
  <c r="AT16" i="32"/>
  <c r="AV16" i="32" s="1"/>
  <c r="AT17" i="32"/>
  <c r="AV17" i="32" s="1"/>
  <c r="AT18" i="32"/>
  <c r="AT19" i="32"/>
  <c r="AT20" i="32"/>
  <c r="AV20" i="32" s="1"/>
  <c r="AT21" i="32"/>
  <c r="AV21" i="32" s="1"/>
  <c r="AT22" i="32"/>
  <c r="AT23" i="32"/>
  <c r="AV6" i="32"/>
  <c r="AV7" i="32"/>
  <c r="AV10" i="32"/>
  <c r="AV11" i="32"/>
  <c r="AV12" i="32"/>
  <c r="AV14" i="32"/>
  <c r="AV15" i="32"/>
  <c r="AV18" i="32"/>
  <c r="AV19" i="32"/>
  <c r="AV22" i="32"/>
  <c r="AV23" i="32"/>
  <c r="AS23" i="32"/>
  <c r="AN23" i="32"/>
  <c r="AI23" i="32"/>
  <c r="AD23" i="32"/>
  <c r="Y23" i="32"/>
  <c r="U23" i="32"/>
  <c r="P23" i="32"/>
  <c r="K23" i="32"/>
  <c r="F23" i="32"/>
  <c r="AS22" i="32"/>
  <c r="AN22" i="32"/>
  <c r="AI22" i="32"/>
  <c r="AD22" i="32"/>
  <c r="U22" i="32"/>
  <c r="Y22" i="32" s="1"/>
  <c r="P22" i="32"/>
  <c r="K22" i="32"/>
  <c r="F22" i="32"/>
  <c r="AS21" i="32"/>
  <c r="AN21" i="32"/>
  <c r="AI21" i="32"/>
  <c r="AD21" i="32"/>
  <c r="Y21" i="32"/>
  <c r="U21" i="32"/>
  <c r="P21" i="32"/>
  <c r="K21" i="32"/>
  <c r="F21" i="32"/>
  <c r="AS20" i="32"/>
  <c r="AN20" i="32"/>
  <c r="AI20" i="32"/>
  <c r="AD20" i="32"/>
  <c r="Y20" i="32"/>
  <c r="U20" i="32"/>
  <c r="P20" i="32"/>
  <c r="K20" i="32"/>
  <c r="F20" i="32"/>
  <c r="AS19" i="32"/>
  <c r="AN19" i="32"/>
  <c r="AI19" i="32"/>
  <c r="AD19" i="32"/>
  <c r="Y19" i="32"/>
  <c r="U19" i="32"/>
  <c r="P19" i="32"/>
  <c r="K19" i="32"/>
  <c r="F19" i="32"/>
  <c r="AS18" i="32"/>
  <c r="AN18" i="32"/>
  <c r="AI18" i="32"/>
  <c r="AD18" i="32"/>
  <c r="Y18" i="32"/>
  <c r="U18" i="32"/>
  <c r="P18" i="32"/>
  <c r="K18" i="32"/>
  <c r="F18" i="32"/>
  <c r="AS17" i="32"/>
  <c r="AN17" i="32"/>
  <c r="AI17" i="32"/>
  <c r="AD17" i="32"/>
  <c r="Y17" i="32"/>
  <c r="U17" i="32"/>
  <c r="P17" i="32"/>
  <c r="K17" i="32"/>
  <c r="F17" i="32"/>
  <c r="AS16" i="32"/>
  <c r="AN16" i="32"/>
  <c r="AI16" i="32"/>
  <c r="AD16" i="32"/>
  <c r="Y16" i="32"/>
  <c r="U16" i="32"/>
  <c r="P16" i="32"/>
  <c r="K16" i="32"/>
  <c r="F16" i="32"/>
  <c r="AS15" i="32"/>
  <c r="AN15" i="32"/>
  <c r="AI15" i="32"/>
  <c r="AD15" i="32"/>
  <c r="Y15" i="32"/>
  <c r="U15" i="32"/>
  <c r="P15" i="32"/>
  <c r="K15" i="32"/>
  <c r="F15" i="32"/>
  <c r="AS14" i="32"/>
  <c r="AN14" i="32"/>
  <c r="AI14" i="32"/>
  <c r="AD14" i="32"/>
  <c r="Y14" i="32"/>
  <c r="U14" i="32"/>
  <c r="P14" i="32"/>
  <c r="K14" i="32"/>
  <c r="F14" i="32"/>
  <c r="AS13" i="32"/>
  <c r="AN13" i="32"/>
  <c r="AI13" i="32"/>
  <c r="AD13" i="32"/>
  <c r="Y13" i="32"/>
  <c r="U13" i="32"/>
  <c r="P13" i="32"/>
  <c r="K13" i="32"/>
  <c r="F13" i="32"/>
  <c r="AS12" i="32"/>
  <c r="AN12" i="32"/>
  <c r="AI12" i="32"/>
  <c r="AD12" i="32"/>
  <c r="U12" i="32"/>
  <c r="Y12" i="32" s="1"/>
  <c r="P12" i="32"/>
  <c r="K12" i="32"/>
  <c r="F12" i="32"/>
  <c r="AS11" i="32"/>
  <c r="AN11" i="32"/>
  <c r="AI11" i="32"/>
  <c r="AD11" i="32"/>
  <c r="Y11" i="32"/>
  <c r="U11" i="32"/>
  <c r="P11" i="32"/>
  <c r="K11" i="32"/>
  <c r="F11" i="32"/>
  <c r="AS10" i="32"/>
  <c r="AN10" i="32"/>
  <c r="AI10" i="32"/>
  <c r="AD10" i="32"/>
  <c r="Y10" i="32"/>
  <c r="U10" i="32"/>
  <c r="P10" i="32"/>
  <c r="K10" i="32"/>
  <c r="F10" i="32"/>
  <c r="AS9" i="32"/>
  <c r="AN9" i="32"/>
  <c r="AI9" i="32"/>
  <c r="AD9" i="32"/>
  <c r="Y9" i="32"/>
  <c r="U9" i="32"/>
  <c r="P9" i="32"/>
  <c r="K9" i="32"/>
  <c r="F9" i="32"/>
  <c r="AS8" i="32"/>
  <c r="AN8" i="32"/>
  <c r="AI8" i="32"/>
  <c r="AD8" i="32"/>
  <c r="Y8" i="32"/>
  <c r="U8" i="32"/>
  <c r="P8" i="32"/>
  <c r="K8" i="32"/>
  <c r="F8" i="32"/>
  <c r="AT8" i="32" s="1"/>
  <c r="AV8" i="32" s="1"/>
  <c r="AS7" i="32"/>
  <c r="AN7" i="32"/>
  <c r="AI7" i="32"/>
  <c r="AD7" i="32"/>
  <c r="Y7" i="32"/>
  <c r="U7" i="32"/>
  <c r="P7" i="32"/>
  <c r="K7" i="32"/>
  <c r="F7" i="32"/>
  <c r="AS6" i="32"/>
  <c r="AN6" i="32"/>
  <c r="AI6" i="32"/>
  <c r="AD6" i="32"/>
  <c r="Y6" i="32"/>
  <c r="U6" i="32"/>
  <c r="P6" i="32"/>
  <c r="K6" i="32"/>
  <c r="F6" i="32"/>
  <c r="AS5" i="32"/>
  <c r="AN5" i="32"/>
  <c r="AI5" i="32"/>
  <c r="AD5" i="32"/>
  <c r="Y5" i="32"/>
  <c r="U5" i="32"/>
  <c r="P5" i="32"/>
  <c r="K5" i="32"/>
  <c r="F5" i="32"/>
  <c r="AT5" i="32" s="1"/>
  <c r="AS18" i="31"/>
  <c r="AN18" i="31"/>
  <c r="AI18" i="31"/>
  <c r="AD18" i="31"/>
  <c r="Y18" i="31"/>
  <c r="U18" i="31"/>
  <c r="P18" i="31"/>
  <c r="K18" i="31"/>
  <c r="F18" i="31"/>
  <c r="AT18" i="31" s="1"/>
  <c r="F19" i="31"/>
  <c r="K19" i="31"/>
  <c r="P19" i="31"/>
  <c r="U19" i="31"/>
  <c r="Y19" i="31"/>
  <c r="AD19" i="31"/>
  <c r="AI19" i="31"/>
  <c r="AN19" i="31"/>
  <c r="AS19" i="31"/>
  <c r="F20" i="31"/>
  <c r="K20" i="31"/>
  <c r="P20" i="31"/>
  <c r="U20" i="31"/>
  <c r="Y20" i="31"/>
  <c r="AD20" i="31"/>
  <c r="AI20" i="31"/>
  <c r="AN20" i="31"/>
  <c r="AS20" i="31"/>
  <c r="AS17" i="31"/>
  <c r="AN17" i="31"/>
  <c r="AI17" i="31"/>
  <c r="AD17" i="31"/>
  <c r="Y17" i="31"/>
  <c r="U17" i="31"/>
  <c r="P17" i="31"/>
  <c r="K17" i="31"/>
  <c r="F17" i="31"/>
  <c r="AS16" i="31"/>
  <c r="AN16" i="31"/>
  <c r="AI16" i="31"/>
  <c r="AD16" i="31"/>
  <c r="Y16" i="31"/>
  <c r="U16" i="31"/>
  <c r="P16" i="31"/>
  <c r="K16" i="31"/>
  <c r="F16" i="31"/>
  <c r="AS15" i="31"/>
  <c r="AN15" i="31"/>
  <c r="AT15" i="31" s="1"/>
  <c r="AV15" i="31" s="1"/>
  <c r="AI15" i="31"/>
  <c r="AD15" i="31"/>
  <c r="Y15" i="31"/>
  <c r="U15" i="31"/>
  <c r="P15" i="31"/>
  <c r="K15" i="31"/>
  <c r="F15" i="31"/>
  <c r="AS14" i="31"/>
  <c r="AN14" i="31"/>
  <c r="AI14" i="31"/>
  <c r="AD14" i="31"/>
  <c r="Y14" i="31"/>
  <c r="U14" i="31"/>
  <c r="P14" i="31"/>
  <c r="K14" i="31"/>
  <c r="F14" i="31"/>
  <c r="AS13" i="31"/>
  <c r="AN13" i="31"/>
  <c r="AI13" i="31"/>
  <c r="AD13" i="31"/>
  <c r="Y13" i="31"/>
  <c r="U13" i="31"/>
  <c r="P13" i="31"/>
  <c r="K13" i="31"/>
  <c r="F13" i="31"/>
  <c r="AS11" i="31"/>
  <c r="AN11" i="31"/>
  <c r="AI11" i="31"/>
  <c r="AD11" i="31"/>
  <c r="Y11" i="31"/>
  <c r="U11" i="31"/>
  <c r="P11" i="31"/>
  <c r="K11" i="31"/>
  <c r="F11" i="31"/>
  <c r="AS10" i="31"/>
  <c r="AN10" i="31"/>
  <c r="AI10" i="31"/>
  <c r="AD10" i="31"/>
  <c r="Y10" i="31"/>
  <c r="U10" i="31"/>
  <c r="P10" i="31"/>
  <c r="K10" i="31"/>
  <c r="F10" i="31"/>
  <c r="AS9" i="31"/>
  <c r="AN9" i="31"/>
  <c r="AI9" i="31"/>
  <c r="AD9" i="31"/>
  <c r="Y9" i="31"/>
  <c r="U9" i="31"/>
  <c r="P9" i="31"/>
  <c r="K9" i="31"/>
  <c r="F9" i="31"/>
  <c r="AS8" i="31"/>
  <c r="AN8" i="31"/>
  <c r="AI8" i="31"/>
  <c r="AD8" i="31"/>
  <c r="Y8" i="31"/>
  <c r="U8" i="31"/>
  <c r="P8" i="31"/>
  <c r="K8" i="31"/>
  <c r="F8" i="31"/>
  <c r="AS7" i="31"/>
  <c r="AN7" i="31"/>
  <c r="AI7" i="31"/>
  <c r="AD7" i="31"/>
  <c r="Y7" i="31"/>
  <c r="U7" i="31"/>
  <c r="P7" i="31"/>
  <c r="K7" i="31"/>
  <c r="F7" i="31"/>
  <c r="AS6" i="31"/>
  <c r="AN6" i="31"/>
  <c r="AI6" i="31"/>
  <c r="AD6" i="31"/>
  <c r="Y6" i="31"/>
  <c r="U6" i="31"/>
  <c r="P6" i="31"/>
  <c r="K6" i="31"/>
  <c r="F6" i="31"/>
  <c r="AS5" i="31"/>
  <c r="AN5" i="31"/>
  <c r="AI5" i="31"/>
  <c r="AD5" i="31"/>
  <c r="Y5" i="31"/>
  <c r="U5" i="31"/>
  <c r="P5" i="31"/>
  <c r="K5" i="31"/>
  <c r="F5" i="31"/>
  <c r="AS12" i="31"/>
  <c r="AN12" i="31"/>
  <c r="AI12" i="31"/>
  <c r="AD12" i="31"/>
  <c r="Y12" i="31"/>
  <c r="Y21" i="31"/>
  <c r="U12" i="31"/>
  <c r="P12" i="31"/>
  <c r="K12" i="31"/>
  <c r="F12" i="31"/>
  <c r="AV22" i="31"/>
  <c r="AV23" i="31"/>
  <c r="AV24" i="31"/>
  <c r="AT11" i="31"/>
  <c r="AV11" i="31" s="1"/>
  <c r="AT13" i="31"/>
  <c r="AV13" i="31" s="1"/>
  <c r="AT14" i="31"/>
  <c r="AV14" i="31" s="1"/>
  <c r="AT16" i="31"/>
  <c r="AV16" i="31" s="1"/>
  <c r="AT19" i="31"/>
  <c r="AV19" i="31" s="1"/>
  <c r="AS13" i="30"/>
  <c r="AN13" i="30"/>
  <c r="AI13" i="30"/>
  <c r="AD13" i="30"/>
  <c r="Y13" i="30"/>
  <c r="U13" i="30"/>
  <c r="P13" i="30"/>
  <c r="K13" i="30"/>
  <c r="F13" i="30"/>
  <c r="AS12" i="30"/>
  <c r="AN12" i="30"/>
  <c r="AI12" i="30"/>
  <c r="AD12" i="30"/>
  <c r="Y12" i="30"/>
  <c r="U12" i="30"/>
  <c r="P12" i="30"/>
  <c r="K12" i="30"/>
  <c r="F12" i="30"/>
  <c r="AS11" i="30"/>
  <c r="AN11" i="30"/>
  <c r="AI11" i="30"/>
  <c r="AD11" i="30"/>
  <c r="Y11" i="30"/>
  <c r="U11" i="30"/>
  <c r="P11" i="30"/>
  <c r="K11" i="30"/>
  <c r="F11" i="30"/>
  <c r="AS10" i="30"/>
  <c r="AN10" i="30"/>
  <c r="AI10" i="30"/>
  <c r="AD10" i="30"/>
  <c r="Y10" i="30"/>
  <c r="U10" i="30"/>
  <c r="P10" i="30"/>
  <c r="K10" i="30"/>
  <c r="F10" i="30"/>
  <c r="AS9" i="30"/>
  <c r="AN9" i="30"/>
  <c r="AI9" i="30"/>
  <c r="AD9" i="30"/>
  <c r="Y9" i="30"/>
  <c r="U9" i="30"/>
  <c r="P9" i="30"/>
  <c r="K9" i="30"/>
  <c r="F9" i="30"/>
  <c r="AS8" i="30"/>
  <c r="AN8" i="30"/>
  <c r="AI8" i="30"/>
  <c r="AD8" i="30"/>
  <c r="Y8" i="30"/>
  <c r="U8" i="30"/>
  <c r="P8" i="30"/>
  <c r="K8" i="30"/>
  <c r="F8" i="30"/>
  <c r="AT8" i="30" s="1"/>
  <c r="AV8" i="30" s="1"/>
  <c r="AS7" i="30"/>
  <c r="AN7" i="30"/>
  <c r="AI7" i="30"/>
  <c r="AD7" i="30"/>
  <c r="Y7" i="30"/>
  <c r="U7" i="30"/>
  <c r="P7" i="30"/>
  <c r="K7" i="30"/>
  <c r="F7" i="30"/>
  <c r="AS6" i="30"/>
  <c r="AN6" i="30"/>
  <c r="AI6" i="30"/>
  <c r="AD6" i="30"/>
  <c r="Y6" i="30"/>
  <c r="U6" i="30"/>
  <c r="P6" i="30"/>
  <c r="K6" i="30"/>
  <c r="F6" i="30"/>
  <c r="AS5" i="30"/>
  <c r="AN5" i="30"/>
  <c r="AI5" i="30"/>
  <c r="AD5" i="30"/>
  <c r="Y5" i="30"/>
  <c r="U5" i="30"/>
  <c r="P5" i="30"/>
  <c r="K5" i="30"/>
  <c r="F5" i="30"/>
  <c r="AT9" i="30"/>
  <c r="AV9" i="30" s="1"/>
  <c r="AT10" i="30"/>
  <c r="AV10" i="30" s="1"/>
  <c r="AT11" i="30"/>
  <c r="AV11" i="30" s="1"/>
  <c r="AT12" i="30"/>
  <c r="AV12" i="30" s="1"/>
  <c r="AT13" i="30"/>
  <c r="AV13" i="30" s="1"/>
  <c r="AT14" i="30"/>
  <c r="AV14" i="30" s="1"/>
  <c r="AS19" i="30"/>
  <c r="AS20" i="30"/>
  <c r="AS21" i="30"/>
  <c r="AN21" i="30"/>
  <c r="AI19" i="30"/>
  <c r="AI20" i="30"/>
  <c r="AD19" i="30"/>
  <c r="AD20" i="30"/>
  <c r="Y21" i="30"/>
  <c r="Y20" i="30"/>
  <c r="U21" i="30"/>
  <c r="P21" i="30"/>
  <c r="K21" i="30"/>
  <c r="F20" i="30"/>
  <c r="F21" i="30"/>
  <c r="AS16" i="29"/>
  <c r="AN16" i="29"/>
  <c r="AI16" i="29"/>
  <c r="AD16" i="29"/>
  <c r="Y16" i="29"/>
  <c r="U16" i="29"/>
  <c r="P16" i="29"/>
  <c r="K16" i="29"/>
  <c r="F16" i="29"/>
  <c r="AS15" i="29"/>
  <c r="AN15" i="29"/>
  <c r="AI15" i="29"/>
  <c r="AD15" i="29"/>
  <c r="Y15" i="29"/>
  <c r="U15" i="29"/>
  <c r="P15" i="29"/>
  <c r="K15" i="29"/>
  <c r="F15" i="29"/>
  <c r="AS14" i="29"/>
  <c r="AN14" i="29"/>
  <c r="AI14" i="29"/>
  <c r="AD14" i="29"/>
  <c r="Y14" i="29"/>
  <c r="U14" i="29"/>
  <c r="P14" i="29"/>
  <c r="K14" i="29"/>
  <c r="F14" i="29"/>
  <c r="AS13" i="29"/>
  <c r="AN13" i="29"/>
  <c r="AI13" i="29"/>
  <c r="AD13" i="29"/>
  <c r="Y13" i="29"/>
  <c r="U13" i="29"/>
  <c r="P13" i="29"/>
  <c r="K13" i="29"/>
  <c r="F13" i="29"/>
  <c r="AS12" i="29"/>
  <c r="AN12" i="29"/>
  <c r="AI12" i="29"/>
  <c r="AD12" i="29"/>
  <c r="Y12" i="29"/>
  <c r="U12" i="29"/>
  <c r="P12" i="29"/>
  <c r="K12" i="29"/>
  <c r="F12" i="29"/>
  <c r="AS11" i="29"/>
  <c r="AN11" i="29"/>
  <c r="AI11" i="29"/>
  <c r="AD11" i="29"/>
  <c r="Y11" i="29"/>
  <c r="U11" i="29"/>
  <c r="P11" i="29"/>
  <c r="K11" i="29"/>
  <c r="F11" i="29"/>
  <c r="AS10" i="29"/>
  <c r="AN10" i="29"/>
  <c r="AI10" i="29"/>
  <c r="AD10" i="29"/>
  <c r="Y10" i="29"/>
  <c r="U10" i="29"/>
  <c r="P10" i="29"/>
  <c r="K10" i="29"/>
  <c r="F10" i="29"/>
  <c r="AS8" i="29"/>
  <c r="AN8" i="29"/>
  <c r="AI8" i="29"/>
  <c r="AD8" i="29"/>
  <c r="Y8" i="29"/>
  <c r="U8" i="29"/>
  <c r="P8" i="29"/>
  <c r="K8" i="29"/>
  <c r="F8" i="29"/>
  <c r="AS7" i="29"/>
  <c r="AN7" i="29"/>
  <c r="AI7" i="29"/>
  <c r="AD7" i="29"/>
  <c r="Y7" i="29"/>
  <c r="U7" i="29"/>
  <c r="P7" i="29"/>
  <c r="K7" i="29"/>
  <c r="F7" i="29"/>
  <c r="AS6" i="29"/>
  <c r="AN6" i="29"/>
  <c r="AI6" i="29"/>
  <c r="AD6" i="29"/>
  <c r="Y6" i="29"/>
  <c r="U6" i="29"/>
  <c r="P6" i="29"/>
  <c r="K6" i="29"/>
  <c r="F6" i="29"/>
  <c r="AS5" i="29"/>
  <c r="AN5" i="29"/>
  <c r="AI5" i="29"/>
  <c r="AD5" i="29"/>
  <c r="Y5" i="29"/>
  <c r="U5" i="29"/>
  <c r="P5" i="29"/>
  <c r="K5" i="29"/>
  <c r="F5" i="29"/>
  <c r="AT10" i="29"/>
  <c r="AS9" i="29"/>
  <c r="AN9" i="29"/>
  <c r="AI9" i="29"/>
  <c r="AD9" i="29"/>
  <c r="Y9" i="29"/>
  <c r="U9" i="29"/>
  <c r="P9" i="29"/>
  <c r="K9" i="29"/>
  <c r="F9" i="29"/>
  <c r="AT9" i="29" s="1"/>
  <c r="AV9" i="29" s="1"/>
  <c r="AS17" i="29"/>
  <c r="AS18" i="29"/>
  <c r="AS19" i="29"/>
  <c r="AS20" i="29"/>
  <c r="AS21" i="29"/>
  <c r="AS22" i="29"/>
  <c r="AN17" i="29"/>
  <c r="AN18" i="29"/>
  <c r="AN19" i="29"/>
  <c r="AN20" i="29"/>
  <c r="AN21" i="29"/>
  <c r="AN22" i="29"/>
  <c r="AN23" i="29"/>
  <c r="AI17" i="29"/>
  <c r="AI18" i="29"/>
  <c r="AI19" i="29"/>
  <c r="AI20" i="29"/>
  <c r="AI21" i="29"/>
  <c r="AI22" i="29"/>
  <c r="AD17" i="29"/>
  <c r="AD18" i="29"/>
  <c r="AD19" i="29"/>
  <c r="AD20" i="29"/>
  <c r="AD21" i="29"/>
  <c r="AD22" i="29"/>
  <c r="AD23" i="29"/>
  <c r="U17" i="29"/>
  <c r="Y17" i="29" s="1"/>
  <c r="U18" i="29"/>
  <c r="Y18" i="29" s="1"/>
  <c r="U19" i="29"/>
  <c r="Y19" i="29" s="1"/>
  <c r="U20" i="29"/>
  <c r="Y20" i="29" s="1"/>
  <c r="U21" i="29"/>
  <c r="Y21" i="29" s="1"/>
  <c r="U22" i="29"/>
  <c r="Y22" i="29" s="1"/>
  <c r="P17" i="29"/>
  <c r="P18" i="29"/>
  <c r="P19" i="29"/>
  <c r="P20" i="29"/>
  <c r="P21" i="29"/>
  <c r="P22" i="29"/>
  <c r="P23" i="29"/>
  <c r="K17" i="29"/>
  <c r="K18" i="29"/>
  <c r="K19" i="29"/>
  <c r="K20" i="29"/>
  <c r="K21" i="29"/>
  <c r="K22" i="29"/>
  <c r="AT13" i="29"/>
  <c r="AV13" i="29" s="1"/>
  <c r="AT14" i="29"/>
  <c r="AV14" i="29" s="1"/>
  <c r="AT15" i="29"/>
  <c r="AV15" i="29" s="1"/>
  <c r="AT16" i="29"/>
  <c r="AV16" i="29" s="1"/>
  <c r="F17" i="29"/>
  <c r="AT17" i="29" s="1"/>
  <c r="AV17" i="29" s="1"/>
  <c r="F18" i="29"/>
  <c r="AT18" i="29" s="1"/>
  <c r="AV18" i="29" s="1"/>
  <c r="F19" i="29"/>
  <c r="AT19" i="29" s="1"/>
  <c r="AV19" i="29" s="1"/>
  <c r="F20" i="29"/>
  <c r="AT20" i="29" s="1"/>
  <c r="AV20" i="29" s="1"/>
  <c r="F21" i="29"/>
  <c r="AT21" i="29" s="1"/>
  <c r="AV21" i="29" s="1"/>
  <c r="F22" i="29"/>
  <c r="AT22" i="29" s="1"/>
  <c r="AV22" i="29" s="1"/>
  <c r="F23" i="29"/>
  <c r="AV6" i="28"/>
  <c r="AV9" i="28"/>
  <c r="AV10" i="28"/>
  <c r="AV11" i="28"/>
  <c r="AV12" i="28"/>
  <c r="AV13" i="28"/>
  <c r="AV14" i="28"/>
  <c r="AV15" i="28"/>
  <c r="AV16" i="28"/>
  <c r="AV17" i="28"/>
  <c r="AV18" i="28"/>
  <c r="AV19" i="28"/>
  <c r="AV20" i="28"/>
  <c r="AV21" i="28"/>
  <c r="AV22" i="28"/>
  <c r="AS17" i="28"/>
  <c r="AN17" i="28"/>
  <c r="AI17" i="28"/>
  <c r="AD17" i="28"/>
  <c r="Y17" i="28"/>
  <c r="U17" i="28"/>
  <c r="P17" i="28"/>
  <c r="K17" i="28"/>
  <c r="F17" i="28"/>
  <c r="AS16" i="28"/>
  <c r="AN16" i="28"/>
  <c r="AI16" i="28"/>
  <c r="AD16" i="28"/>
  <c r="Y16" i="28"/>
  <c r="U16" i="28"/>
  <c r="P16" i="28"/>
  <c r="K16" i="28"/>
  <c r="F16" i="28"/>
  <c r="AS15" i="28"/>
  <c r="AN15" i="28"/>
  <c r="AI15" i="28"/>
  <c r="AD15" i="28"/>
  <c r="Y15" i="28"/>
  <c r="U15" i="28"/>
  <c r="P15" i="28"/>
  <c r="K15" i="28"/>
  <c r="F15" i="28"/>
  <c r="AS14" i="28"/>
  <c r="AN14" i="28"/>
  <c r="AI14" i="28"/>
  <c r="AD14" i="28"/>
  <c r="Y14" i="28"/>
  <c r="U14" i="28"/>
  <c r="P14" i="28"/>
  <c r="K14" i="28"/>
  <c r="F14" i="28"/>
  <c r="AS13" i="28"/>
  <c r="AN13" i="28"/>
  <c r="AI13" i="28"/>
  <c r="AD13" i="28"/>
  <c r="Y13" i="28"/>
  <c r="U13" i="28"/>
  <c r="P13" i="28"/>
  <c r="K13" i="28"/>
  <c r="F13" i="28"/>
  <c r="AS12" i="28"/>
  <c r="AN12" i="28"/>
  <c r="AI12" i="28"/>
  <c r="AD12" i="28"/>
  <c r="Y12" i="28"/>
  <c r="U12" i="28"/>
  <c r="P12" i="28"/>
  <c r="K12" i="28"/>
  <c r="F12" i="28"/>
  <c r="AS11" i="28"/>
  <c r="AN11" i="28"/>
  <c r="AI11" i="28"/>
  <c r="AD11" i="28"/>
  <c r="Y11" i="28"/>
  <c r="U11" i="28"/>
  <c r="P11" i="28"/>
  <c r="K11" i="28"/>
  <c r="F11" i="28"/>
  <c r="AS10" i="28"/>
  <c r="AN10" i="28"/>
  <c r="AI10" i="28"/>
  <c r="AD10" i="28"/>
  <c r="Y10" i="28"/>
  <c r="U10" i="28"/>
  <c r="P10" i="28"/>
  <c r="K10" i="28"/>
  <c r="F10" i="28"/>
  <c r="AS9" i="28"/>
  <c r="AN9" i="28"/>
  <c r="AI9" i="28"/>
  <c r="AD9" i="28"/>
  <c r="Y9" i="28"/>
  <c r="U9" i="28"/>
  <c r="P9" i="28"/>
  <c r="K9" i="28"/>
  <c r="F9" i="28"/>
  <c r="AS8" i="28"/>
  <c r="AN8" i="28"/>
  <c r="AI8" i="28"/>
  <c r="AD8" i="28"/>
  <c r="Y8" i="28"/>
  <c r="U8" i="28"/>
  <c r="P8" i="28"/>
  <c r="K8" i="28"/>
  <c r="F8" i="28"/>
  <c r="AS7" i="28"/>
  <c r="AN7" i="28"/>
  <c r="AI7" i="28"/>
  <c r="AD7" i="28"/>
  <c r="Y7" i="28"/>
  <c r="U7" i="28"/>
  <c r="P7" i="28"/>
  <c r="K7" i="28"/>
  <c r="F7" i="28"/>
  <c r="AS6" i="28"/>
  <c r="AN6" i="28"/>
  <c r="AI6" i="28"/>
  <c r="AD6" i="28"/>
  <c r="Y6" i="28"/>
  <c r="U6" i="28"/>
  <c r="P6" i="28"/>
  <c r="K6" i="28"/>
  <c r="F6" i="28"/>
  <c r="AS5" i="28"/>
  <c r="AN5" i="28"/>
  <c r="AI5" i="28"/>
  <c r="AD5" i="28"/>
  <c r="Y5" i="28"/>
  <c r="U5" i="28"/>
  <c r="P5" i="28"/>
  <c r="K5" i="28"/>
  <c r="F5" i="28"/>
  <c r="AT9" i="28"/>
  <c r="AT10" i="28"/>
  <c r="AT11" i="28"/>
  <c r="AT12" i="28"/>
  <c r="AT13" i="28"/>
  <c r="AT14" i="28"/>
  <c r="AT15" i="28"/>
  <c r="AT16" i="28"/>
  <c r="AT17" i="28"/>
  <c r="AT18" i="28"/>
  <c r="AT19" i="28"/>
  <c r="AT20" i="28"/>
  <c r="AT21" i="28"/>
  <c r="AT22" i="28"/>
  <c r="AS18" i="28"/>
  <c r="AS19" i="28"/>
  <c r="AS20" i="28"/>
  <c r="AS21" i="28"/>
  <c r="AS22" i="28"/>
  <c r="AN18" i="28"/>
  <c r="AN19" i="28"/>
  <c r="AN20" i="28"/>
  <c r="AN21" i="28"/>
  <c r="AN22" i="28"/>
  <c r="AI18" i="28"/>
  <c r="AI19" i="28"/>
  <c r="AI20" i="28"/>
  <c r="AI21" i="28"/>
  <c r="AI22" i="28"/>
  <c r="AD18" i="28"/>
  <c r="AD19" i="28"/>
  <c r="AD20" i="28"/>
  <c r="AD21" i="28"/>
  <c r="AD22" i="28"/>
  <c r="Y18" i="28"/>
  <c r="Y19" i="28"/>
  <c r="Y20" i="28"/>
  <c r="Y21" i="28"/>
  <c r="Y22" i="28"/>
  <c r="U18" i="28"/>
  <c r="U19" i="28"/>
  <c r="U20" i="28"/>
  <c r="U21" i="28"/>
  <c r="U22" i="28"/>
  <c r="P18" i="28"/>
  <c r="P19" i="28"/>
  <c r="P20" i="28"/>
  <c r="P21" i="28"/>
  <c r="P22" i="28"/>
  <c r="K18" i="28"/>
  <c r="K19" i="28"/>
  <c r="K20" i="28"/>
  <c r="K21" i="28"/>
  <c r="K22" i="28"/>
  <c r="F18" i="28"/>
  <c r="F19" i="28"/>
  <c r="F20" i="28"/>
  <c r="F21" i="28"/>
  <c r="F22" i="28"/>
  <c r="AS13" i="27"/>
  <c r="AN13" i="27"/>
  <c r="AI13" i="27"/>
  <c r="AD13" i="27"/>
  <c r="Y13" i="27"/>
  <c r="U13" i="27"/>
  <c r="P13" i="27"/>
  <c r="K13" i="27"/>
  <c r="F13" i="27"/>
  <c r="AS12" i="27"/>
  <c r="AN12" i="27"/>
  <c r="AI12" i="27"/>
  <c r="AD12" i="27"/>
  <c r="Y12" i="27"/>
  <c r="U12" i="27"/>
  <c r="P12" i="27"/>
  <c r="K12" i="27"/>
  <c r="F12" i="27"/>
  <c r="AS11" i="27"/>
  <c r="AN11" i="27"/>
  <c r="AI11" i="27"/>
  <c r="AD11" i="27"/>
  <c r="Y11" i="27"/>
  <c r="U11" i="27"/>
  <c r="P11" i="27"/>
  <c r="K11" i="27"/>
  <c r="F11" i="27"/>
  <c r="AS10" i="27"/>
  <c r="AN10" i="27"/>
  <c r="AI10" i="27"/>
  <c r="AD10" i="27"/>
  <c r="Y10" i="27"/>
  <c r="U10" i="27"/>
  <c r="P10" i="27"/>
  <c r="K10" i="27"/>
  <c r="F10" i="27"/>
  <c r="AS8" i="27"/>
  <c r="AN8" i="27"/>
  <c r="AI8" i="27"/>
  <c r="AD8" i="27"/>
  <c r="Y8" i="27"/>
  <c r="U8" i="27"/>
  <c r="P8" i="27"/>
  <c r="K8" i="27"/>
  <c r="F8" i="27"/>
  <c r="AS7" i="27"/>
  <c r="AN7" i="27"/>
  <c r="AI7" i="27"/>
  <c r="AD7" i="27"/>
  <c r="Y7" i="27"/>
  <c r="U7" i="27"/>
  <c r="P7" i="27"/>
  <c r="K7" i="27"/>
  <c r="F7" i="27"/>
  <c r="AS6" i="27"/>
  <c r="AN6" i="27"/>
  <c r="AI6" i="27"/>
  <c r="AD6" i="27"/>
  <c r="Y6" i="27"/>
  <c r="U6" i="27"/>
  <c r="P6" i="27"/>
  <c r="K6" i="27"/>
  <c r="F6" i="27"/>
  <c r="AS5" i="27"/>
  <c r="AN5" i="27"/>
  <c r="AI5" i="27"/>
  <c r="AD5" i="27"/>
  <c r="Y5" i="27"/>
  <c r="U5" i="27"/>
  <c r="P5" i="27"/>
  <c r="K5" i="27"/>
  <c r="F5" i="27"/>
  <c r="AT15" i="27"/>
  <c r="AT16" i="27"/>
  <c r="AT17" i="27"/>
  <c r="AS15" i="27"/>
  <c r="AS16" i="27"/>
  <c r="AS17" i="27"/>
  <c r="AN15" i="27"/>
  <c r="AN16" i="27"/>
  <c r="AN17" i="27"/>
  <c r="AI15" i="27"/>
  <c r="AI16" i="27"/>
  <c r="AI17" i="27"/>
  <c r="AD15" i="27"/>
  <c r="AD16" i="27"/>
  <c r="Y15" i="27"/>
  <c r="Y16" i="27"/>
  <c r="Y17" i="27"/>
  <c r="U15" i="27"/>
  <c r="U16" i="27"/>
  <c r="U17" i="27"/>
  <c r="P15" i="27"/>
  <c r="P16" i="27"/>
  <c r="K15" i="27"/>
  <c r="K16" i="27"/>
  <c r="K17" i="27"/>
  <c r="F15" i="27"/>
  <c r="F16" i="27"/>
  <c r="F17" i="27"/>
  <c r="AV9" i="26"/>
  <c r="AV11" i="26"/>
  <c r="AV12" i="26"/>
  <c r="AV13" i="26"/>
  <c r="AV14" i="26"/>
  <c r="AV15" i="26"/>
  <c r="AV16" i="26"/>
  <c r="AV17" i="26"/>
  <c r="AV18" i="26"/>
  <c r="AV19" i="26"/>
  <c r="AV20" i="26"/>
  <c r="AT17" i="26"/>
  <c r="AT18" i="26"/>
  <c r="AS17" i="26"/>
  <c r="AS18" i="26"/>
  <c r="AS19" i="26"/>
  <c r="AN17" i="26"/>
  <c r="AN18" i="26"/>
  <c r="AN19" i="26"/>
  <c r="AI17" i="26"/>
  <c r="AI18" i="26"/>
  <c r="AD17" i="26"/>
  <c r="AD18" i="26"/>
  <c r="AD19" i="26"/>
  <c r="Y17" i="26"/>
  <c r="Y18" i="26"/>
  <c r="Y19" i="26"/>
  <c r="U17" i="26"/>
  <c r="U18" i="26"/>
  <c r="P17" i="26"/>
  <c r="P18" i="26"/>
  <c r="P19" i="26"/>
  <c r="K17" i="26"/>
  <c r="K18" i="26"/>
  <c r="K19" i="26"/>
  <c r="K20" i="26"/>
  <c r="F17" i="26"/>
  <c r="F18" i="26"/>
  <c r="F19" i="26"/>
  <c r="AS13" i="26"/>
  <c r="AN13" i="26"/>
  <c r="AI13" i="26"/>
  <c r="AD13" i="26"/>
  <c r="Y13" i="26"/>
  <c r="U13" i="26"/>
  <c r="P13" i="26"/>
  <c r="K13" i="26"/>
  <c r="F13" i="26"/>
  <c r="AS11" i="26"/>
  <c r="AN11" i="26"/>
  <c r="AI11" i="26"/>
  <c r="AD11" i="26"/>
  <c r="Y11" i="26"/>
  <c r="U11" i="26"/>
  <c r="P11" i="26"/>
  <c r="K11" i="26"/>
  <c r="F11" i="26"/>
  <c r="AS10" i="26"/>
  <c r="AN10" i="26"/>
  <c r="AI10" i="26"/>
  <c r="AD10" i="26"/>
  <c r="Y10" i="26"/>
  <c r="U10" i="26"/>
  <c r="P10" i="26"/>
  <c r="K10" i="26"/>
  <c r="F10" i="26"/>
  <c r="AS8" i="26"/>
  <c r="AN8" i="26"/>
  <c r="AI8" i="26"/>
  <c r="AD8" i="26"/>
  <c r="Y8" i="26"/>
  <c r="U8" i="26"/>
  <c r="P8" i="26"/>
  <c r="K8" i="26"/>
  <c r="F8" i="26"/>
  <c r="AS7" i="26"/>
  <c r="AN7" i="26"/>
  <c r="AI7" i="26"/>
  <c r="AD7" i="26"/>
  <c r="Y7" i="26"/>
  <c r="U7" i="26"/>
  <c r="P7" i="26"/>
  <c r="K7" i="26"/>
  <c r="F7" i="26"/>
  <c r="AS6" i="26"/>
  <c r="AN6" i="26"/>
  <c r="AI6" i="26"/>
  <c r="AD6" i="26"/>
  <c r="Y6" i="26"/>
  <c r="U6" i="26"/>
  <c r="P6" i="26"/>
  <c r="K6" i="26"/>
  <c r="F6" i="26"/>
  <c r="AS5" i="26"/>
  <c r="AN5" i="26"/>
  <c r="AI5" i="26"/>
  <c r="AD5" i="26"/>
  <c r="Y5" i="26"/>
  <c r="U5" i="26"/>
  <c r="P5" i="26"/>
  <c r="K5" i="26"/>
  <c r="F5" i="26"/>
  <c r="F9" i="26"/>
  <c r="K9" i="26"/>
  <c r="P9" i="26"/>
  <c r="U9" i="26"/>
  <c r="Y9" i="26" s="1"/>
  <c r="AD9" i="26"/>
  <c r="AI9" i="26"/>
  <c r="AN9" i="26"/>
  <c r="AS9" i="26"/>
  <c r="AS9" i="22"/>
  <c r="AN9" i="22"/>
  <c r="AI9" i="22"/>
  <c r="AD9" i="22"/>
  <c r="Y9" i="22"/>
  <c r="U9" i="22"/>
  <c r="P9" i="22"/>
  <c r="K9" i="22"/>
  <c r="F9" i="22"/>
  <c r="AS8" i="22"/>
  <c r="AN8" i="22"/>
  <c r="AI8" i="22"/>
  <c r="AD8" i="22"/>
  <c r="Y8" i="22"/>
  <c r="U8" i="22"/>
  <c r="P8" i="22"/>
  <c r="K8" i="22"/>
  <c r="F8" i="22"/>
  <c r="AS7" i="22"/>
  <c r="AN7" i="22"/>
  <c r="AI7" i="22"/>
  <c r="AD7" i="22"/>
  <c r="Y7" i="22"/>
  <c r="U7" i="22"/>
  <c r="P7" i="22"/>
  <c r="K7" i="22"/>
  <c r="AT7" i="22" s="1"/>
  <c r="AV7" i="22" s="1"/>
  <c r="F7" i="22"/>
  <c r="AS6" i="22"/>
  <c r="AN6" i="22"/>
  <c r="AI6" i="22"/>
  <c r="AD6" i="22"/>
  <c r="Y6" i="22"/>
  <c r="U6" i="22"/>
  <c r="P6" i="22"/>
  <c r="K6" i="22"/>
  <c r="F6" i="22"/>
  <c r="AS5" i="22"/>
  <c r="AN5" i="22"/>
  <c r="AI5" i="22"/>
  <c r="AD5" i="22"/>
  <c r="Y5" i="22"/>
  <c r="U5" i="22"/>
  <c r="P5" i="22"/>
  <c r="K5" i="22"/>
  <c r="F5" i="22"/>
  <c r="AV10" i="22"/>
  <c r="AV11" i="22"/>
  <c r="AV12" i="22"/>
  <c r="AV13" i="22"/>
  <c r="AT8" i="22"/>
  <c r="AV8" i="22" s="1"/>
  <c r="AV6" i="18"/>
  <c r="AV8" i="18"/>
  <c r="AV9" i="18"/>
  <c r="AV10" i="18"/>
  <c r="AV11" i="18"/>
  <c r="AV12" i="18"/>
  <c r="AV13" i="18"/>
  <c r="AS9" i="18"/>
  <c r="AN9" i="18"/>
  <c r="AI9" i="18"/>
  <c r="AD9" i="18"/>
  <c r="Y9" i="18"/>
  <c r="U9" i="18"/>
  <c r="P9" i="18"/>
  <c r="K9" i="18"/>
  <c r="F9" i="18"/>
  <c r="AS8" i="18"/>
  <c r="AN8" i="18"/>
  <c r="AI8" i="18"/>
  <c r="AD8" i="18"/>
  <c r="Y8" i="18"/>
  <c r="U8" i="18"/>
  <c r="P8" i="18"/>
  <c r="K8" i="18"/>
  <c r="F8" i="18"/>
  <c r="AS7" i="18"/>
  <c r="AN7" i="18"/>
  <c r="AI7" i="18"/>
  <c r="AD7" i="18"/>
  <c r="Y7" i="18"/>
  <c r="U7" i="18"/>
  <c r="P7" i="18"/>
  <c r="K7" i="18"/>
  <c r="F7" i="18"/>
  <c r="AS6" i="18"/>
  <c r="AN6" i="18"/>
  <c r="AI6" i="18"/>
  <c r="AD6" i="18"/>
  <c r="Y6" i="18"/>
  <c r="U6" i="18"/>
  <c r="P6" i="18"/>
  <c r="K6" i="18"/>
  <c r="F6" i="18"/>
  <c r="AS5" i="18"/>
  <c r="AN5" i="18"/>
  <c r="AI5" i="18"/>
  <c r="AD5" i="18"/>
  <c r="Y5" i="18"/>
  <c r="U5" i="18"/>
  <c r="P5" i="18"/>
  <c r="K5" i="18"/>
  <c r="F5" i="18"/>
  <c r="AT8" i="18"/>
  <c r="AT9" i="18"/>
  <c r="AT10" i="18"/>
  <c r="AS10" i="18"/>
  <c r="AN10" i="18"/>
  <c r="AI10" i="18"/>
  <c r="AD10" i="18"/>
  <c r="Y10" i="18"/>
  <c r="U10" i="18"/>
  <c r="U11" i="18"/>
  <c r="P10" i="18"/>
  <c r="P11" i="18"/>
  <c r="F10" i="18"/>
  <c r="AS9" i="14"/>
  <c r="AN9" i="14"/>
  <c r="AI9" i="14"/>
  <c r="AD9" i="14"/>
  <c r="Y9" i="14"/>
  <c r="U9" i="14"/>
  <c r="P9" i="14"/>
  <c r="K9" i="14"/>
  <c r="F9" i="14"/>
  <c r="AS8" i="14"/>
  <c r="AN8" i="14"/>
  <c r="AI8" i="14"/>
  <c r="AD8" i="14"/>
  <c r="Y8" i="14"/>
  <c r="U8" i="14"/>
  <c r="P8" i="14"/>
  <c r="K8" i="14"/>
  <c r="F8" i="14"/>
  <c r="AS7" i="14"/>
  <c r="AN7" i="14"/>
  <c r="AI7" i="14"/>
  <c r="AD7" i="14"/>
  <c r="Y7" i="14"/>
  <c r="U7" i="14"/>
  <c r="P7" i="14"/>
  <c r="K7" i="14"/>
  <c r="F7" i="14"/>
  <c r="AV6" i="14"/>
  <c r="AV10" i="14"/>
  <c r="AV11" i="14"/>
  <c r="AV12" i="14"/>
  <c r="AV13" i="14"/>
  <c r="AS6" i="14"/>
  <c r="AN6" i="14"/>
  <c r="AI6" i="14"/>
  <c r="AD6" i="14"/>
  <c r="Y6" i="14"/>
  <c r="U6" i="14"/>
  <c r="P6" i="14"/>
  <c r="K6" i="14"/>
  <c r="F6" i="14"/>
  <c r="AS5" i="14"/>
  <c r="AN5" i="14"/>
  <c r="AI5" i="14"/>
  <c r="AD5" i="14"/>
  <c r="Y5" i="14"/>
  <c r="U5" i="14"/>
  <c r="P5" i="14"/>
  <c r="K5" i="14"/>
  <c r="F5" i="14"/>
  <c r="AT20" i="31" l="1"/>
  <c r="AV20" i="31" s="1"/>
  <c r="AT12" i="31"/>
  <c r="AV12" i="31" s="1"/>
  <c r="AT7" i="30"/>
  <c r="AV7" i="30" s="1"/>
  <c r="AT5" i="30"/>
  <c r="AT6" i="30"/>
  <c r="AV6" i="30" s="1"/>
  <c r="AT16" i="30"/>
  <c r="AV16" i="30" s="1"/>
  <c r="AT7" i="14"/>
  <c r="AV7" i="14" s="1"/>
  <c r="AS7" i="10" l="1"/>
  <c r="AN7" i="10"/>
  <c r="AI7" i="10"/>
  <c r="AD7" i="10"/>
  <c r="Y7" i="10"/>
  <c r="U7" i="10"/>
  <c r="P7" i="10"/>
  <c r="K7" i="10"/>
  <c r="F7" i="10"/>
  <c r="AS6" i="10"/>
  <c r="AN6" i="10"/>
  <c r="AI6" i="10"/>
  <c r="AD6" i="10"/>
  <c r="Y6" i="10"/>
  <c r="U6" i="10"/>
  <c r="P6" i="10"/>
  <c r="K6" i="10"/>
  <c r="F6" i="10"/>
  <c r="AS5" i="10"/>
  <c r="AN5" i="10"/>
  <c r="AI5" i="10"/>
  <c r="AD5" i="10"/>
  <c r="Y5" i="10"/>
  <c r="U5" i="10"/>
  <c r="P5" i="10"/>
  <c r="K5" i="10"/>
  <c r="F5" i="10"/>
  <c r="AT20" i="30" l="1"/>
  <c r="AV20" i="30" s="1"/>
  <c r="F24" i="31"/>
  <c r="K24" i="31"/>
  <c r="P24" i="31"/>
  <c r="U24" i="31"/>
  <c r="Y24" i="31" s="1"/>
  <c r="AD24" i="31"/>
  <c r="AI24" i="31"/>
  <c r="AN24" i="31"/>
  <c r="AS24" i="31"/>
  <c r="AV5" i="32"/>
  <c r="F12" i="26"/>
  <c r="K12" i="26"/>
  <c r="P12" i="26"/>
  <c r="U12" i="26"/>
  <c r="Y12" i="26" s="1"/>
  <c r="AD12" i="26"/>
  <c r="AI12" i="26"/>
  <c r="AN12" i="26"/>
  <c r="AS12" i="26"/>
  <c r="F14" i="26"/>
  <c r="K14" i="26"/>
  <c r="P14" i="26"/>
  <c r="U14" i="26"/>
  <c r="Y14" i="26" s="1"/>
  <c r="AD14" i="26"/>
  <c r="AI14" i="26"/>
  <c r="AN14" i="26"/>
  <c r="AS14" i="26"/>
  <c r="F15" i="26"/>
  <c r="K15" i="26"/>
  <c r="P15" i="26"/>
  <c r="U15" i="26"/>
  <c r="Y15" i="26" s="1"/>
  <c r="AD15" i="26"/>
  <c r="AI15" i="26"/>
  <c r="AN15" i="26"/>
  <c r="AS15" i="26"/>
  <c r="F16" i="26"/>
  <c r="K16" i="26"/>
  <c r="P16" i="26"/>
  <c r="U16" i="26"/>
  <c r="Y16" i="26" s="1"/>
  <c r="AD16" i="26"/>
  <c r="AI16" i="26"/>
  <c r="AN16" i="26"/>
  <c r="AS16" i="26"/>
  <c r="U19" i="26"/>
  <c r="AI19" i="26"/>
  <c r="F20" i="26"/>
  <c r="P20" i="26"/>
  <c r="U20" i="26"/>
  <c r="Y20" i="26" s="1"/>
  <c r="AD20" i="26"/>
  <c r="AI20" i="26"/>
  <c r="AN20" i="26"/>
  <c r="AS20" i="26"/>
  <c r="F14" i="27"/>
  <c r="K14" i="27"/>
  <c r="P14" i="27"/>
  <c r="U14" i="27"/>
  <c r="Y14" i="27" s="1"/>
  <c r="AD14" i="27"/>
  <c r="AI14" i="27"/>
  <c r="AN14" i="27"/>
  <c r="AS14" i="27"/>
  <c r="P17" i="27"/>
  <c r="AD17" i="27"/>
  <c r="F18" i="27"/>
  <c r="K18" i="27"/>
  <c r="P18" i="27"/>
  <c r="U18" i="27"/>
  <c r="Y18" i="27" s="1"/>
  <c r="AD18" i="27"/>
  <c r="AI18" i="27"/>
  <c r="AN18" i="27"/>
  <c r="AS18" i="27"/>
  <c r="K23" i="29"/>
  <c r="U23" i="29"/>
  <c r="Y23" i="29" s="1"/>
  <c r="AI23" i="29"/>
  <c r="AS23" i="29"/>
  <c r="AT17" i="30"/>
  <c r="AV17" i="30" s="1"/>
  <c r="AT18" i="30"/>
  <c r="AV18" i="30" s="1"/>
  <c r="AT19" i="30"/>
  <c r="AV19" i="30" s="1"/>
  <c r="AD21" i="30"/>
  <c r="AT21" i="30" s="1"/>
  <c r="AV21" i="30" s="1"/>
  <c r="AI21" i="30"/>
  <c r="F22" i="30"/>
  <c r="K22" i="30"/>
  <c r="P22" i="30"/>
  <c r="U22" i="30"/>
  <c r="Y22" i="30" s="1"/>
  <c r="AD22" i="30"/>
  <c r="AI22" i="30"/>
  <c r="AN22" i="30"/>
  <c r="AS22" i="30"/>
  <c r="AT17" i="31"/>
  <c r="AV17" i="31" s="1"/>
  <c r="AV18" i="31"/>
  <c r="F21" i="31"/>
  <c r="K21" i="31"/>
  <c r="P21" i="31"/>
  <c r="U21" i="31"/>
  <c r="AD21" i="31"/>
  <c r="AI21" i="31"/>
  <c r="AN21" i="31"/>
  <c r="AS21" i="31"/>
  <c r="F22" i="31"/>
  <c r="K22" i="31"/>
  <c r="P22" i="31"/>
  <c r="U22" i="31"/>
  <c r="Y22" i="31" s="1"/>
  <c r="AD22" i="31"/>
  <c r="AI22" i="31"/>
  <c r="AN22" i="31"/>
  <c r="AS22" i="31"/>
  <c r="F23" i="31"/>
  <c r="K23" i="31"/>
  <c r="P23" i="31"/>
  <c r="U23" i="31"/>
  <c r="Y23" i="31" s="1"/>
  <c r="AD23" i="31"/>
  <c r="AI23" i="31"/>
  <c r="AN23" i="31"/>
  <c r="AS23" i="31"/>
  <c r="AS9" i="27"/>
  <c r="AN9" i="27"/>
  <c r="AI9" i="27"/>
  <c r="AD9" i="27"/>
  <c r="U9" i="27"/>
  <c r="Y9" i="27" s="1"/>
  <c r="P9" i="27"/>
  <c r="K9" i="27"/>
  <c r="F9" i="27"/>
  <c r="AS13" i="22"/>
  <c r="AN13" i="22"/>
  <c r="AI13" i="22"/>
  <c r="AD13" i="22"/>
  <c r="U13" i="22"/>
  <c r="Y13" i="22" s="1"/>
  <c r="P13" i="22"/>
  <c r="K13" i="22"/>
  <c r="F13" i="22"/>
  <c r="AS12" i="22"/>
  <c r="AN12" i="22"/>
  <c r="AI12" i="22"/>
  <c r="AD12" i="22"/>
  <c r="U12" i="22"/>
  <c r="Y12" i="22" s="1"/>
  <c r="P12" i="22"/>
  <c r="K12" i="22"/>
  <c r="F12" i="22"/>
  <c r="AS11" i="22"/>
  <c r="AN11" i="22"/>
  <c r="AI11" i="22"/>
  <c r="AD11" i="22"/>
  <c r="U11" i="22"/>
  <c r="Y11" i="22" s="1"/>
  <c r="P11" i="22"/>
  <c r="K11" i="22"/>
  <c r="F11" i="22"/>
  <c r="AS10" i="22"/>
  <c r="AN10" i="22"/>
  <c r="AI10" i="22"/>
  <c r="AD10" i="22"/>
  <c r="U10" i="22"/>
  <c r="Y10" i="22" s="1"/>
  <c r="P10" i="22"/>
  <c r="K10" i="22"/>
  <c r="F10" i="22"/>
  <c r="AT6" i="22"/>
  <c r="AV6" i="22" s="1"/>
  <c r="AS13" i="18"/>
  <c r="AN13" i="18"/>
  <c r="AI13" i="18"/>
  <c r="AD13" i="18"/>
  <c r="U13" i="18"/>
  <c r="Y13" i="18" s="1"/>
  <c r="P13" i="18"/>
  <c r="K13" i="18"/>
  <c r="F13" i="18"/>
  <c r="AS12" i="18"/>
  <c r="AN12" i="18"/>
  <c r="AI12" i="18"/>
  <c r="AD12" i="18"/>
  <c r="U12" i="18"/>
  <c r="Y12" i="18" s="1"/>
  <c r="P12" i="18"/>
  <c r="K12" i="18"/>
  <c r="F12" i="18"/>
  <c r="AS11" i="18"/>
  <c r="AN11" i="18"/>
  <c r="AI11" i="18"/>
  <c r="AD11" i="18"/>
  <c r="Y11" i="18"/>
  <c r="K11" i="18"/>
  <c r="F11" i="18"/>
  <c r="K10" i="18"/>
  <c r="AS13" i="14"/>
  <c r="AN13" i="14"/>
  <c r="AI13" i="14"/>
  <c r="AD13" i="14"/>
  <c r="U13" i="14"/>
  <c r="Y13" i="14" s="1"/>
  <c r="P13" i="14"/>
  <c r="K13" i="14"/>
  <c r="F13" i="14"/>
  <c r="AS12" i="14"/>
  <c r="AN12" i="14"/>
  <c r="AI12" i="14"/>
  <c r="AD12" i="14"/>
  <c r="U12" i="14"/>
  <c r="Y12" i="14" s="1"/>
  <c r="P12" i="14"/>
  <c r="K12" i="14"/>
  <c r="F12" i="14"/>
  <c r="AS11" i="14"/>
  <c r="AN11" i="14"/>
  <c r="AI11" i="14"/>
  <c r="AD11" i="14"/>
  <c r="Y11" i="14"/>
  <c r="U11" i="14"/>
  <c r="P11" i="14"/>
  <c r="K11" i="14"/>
  <c r="F11" i="14"/>
  <c r="AT11" i="14" s="1"/>
  <c r="AS10" i="14"/>
  <c r="AN10" i="14"/>
  <c r="AI10" i="14"/>
  <c r="AD10" i="14"/>
  <c r="U10" i="14"/>
  <c r="Y10" i="14" s="1"/>
  <c r="P10" i="14"/>
  <c r="K10" i="14"/>
  <c r="F10" i="14"/>
  <c r="AT10" i="14" s="1"/>
  <c r="AT8" i="14"/>
  <c r="AV8" i="14" s="1"/>
  <c r="AS12" i="10"/>
  <c r="AS11" i="10"/>
  <c r="AS10" i="10"/>
  <c r="AS9" i="10"/>
  <c r="AS8" i="10"/>
  <c r="AN12" i="10"/>
  <c r="AN11" i="10"/>
  <c r="AN10" i="10"/>
  <c r="AN9" i="10"/>
  <c r="AN8" i="10"/>
  <c r="AI12" i="10"/>
  <c r="AI11" i="10"/>
  <c r="AI10" i="10"/>
  <c r="AI9" i="10"/>
  <c r="AI8" i="10"/>
  <c r="AD12" i="10"/>
  <c r="AD11" i="10"/>
  <c r="AD10" i="10"/>
  <c r="AD9" i="10"/>
  <c r="AD8" i="10"/>
  <c r="U12" i="10"/>
  <c r="Y12" i="10" s="1"/>
  <c r="U11" i="10"/>
  <c r="Y11" i="10" s="1"/>
  <c r="U10" i="10"/>
  <c r="Y10" i="10" s="1"/>
  <c r="U9" i="10"/>
  <c r="Y9" i="10" s="1"/>
  <c r="U8" i="10"/>
  <c r="Y8" i="10" s="1"/>
  <c r="P12" i="10"/>
  <c r="P11" i="10"/>
  <c r="P10" i="10"/>
  <c r="P9" i="10"/>
  <c r="P8" i="10"/>
  <c r="K12" i="10"/>
  <c r="K11" i="10"/>
  <c r="K10" i="10"/>
  <c r="K9" i="10"/>
  <c r="K8" i="10"/>
  <c r="F8" i="10"/>
  <c r="F9" i="10"/>
  <c r="F10" i="10"/>
  <c r="F11" i="10"/>
  <c r="F12" i="10"/>
  <c r="AT9" i="14" l="1"/>
  <c r="AV9" i="14" s="1"/>
  <c r="AT24" i="31"/>
  <c r="AT14" i="27"/>
  <c r="AT7" i="27"/>
  <c r="AT6" i="18"/>
  <c r="AT7" i="18"/>
  <c r="AV7" i="18" s="1"/>
  <c r="AT5" i="18"/>
  <c r="AV5" i="18" s="1"/>
  <c r="AT11" i="18"/>
  <c r="AT8" i="26"/>
  <c r="AV8" i="26" s="1"/>
  <c r="AT6" i="14"/>
  <c r="AT11" i="22"/>
  <c r="AT13" i="22"/>
  <c r="AT12" i="22"/>
  <c r="AT23" i="31"/>
  <c r="AT22" i="31"/>
  <c r="AT6" i="31"/>
  <c r="AV6" i="31" s="1"/>
  <c r="AT5" i="31"/>
  <c r="AV5" i="31" s="1"/>
  <c r="AT5" i="27"/>
  <c r="AV5" i="27" s="1"/>
  <c r="AT10" i="27"/>
  <c r="AT13" i="27"/>
  <c r="AT6" i="27"/>
  <c r="AT9" i="27"/>
  <c r="AT18" i="27"/>
  <c r="AT22" i="30"/>
  <c r="AV22" i="30" s="1"/>
  <c r="AV5" i="30"/>
  <c r="AT6" i="29"/>
  <c r="AV6" i="29" s="1"/>
  <c r="AV10" i="29"/>
  <c r="AT23" i="29"/>
  <c r="AV23" i="29" s="1"/>
  <c r="AT7" i="29"/>
  <c r="AV7" i="29" s="1"/>
  <c r="AT5" i="29"/>
  <c r="AV5" i="29" s="1"/>
  <c r="AT11" i="29"/>
  <c r="AV11" i="29" s="1"/>
  <c r="AT5" i="28"/>
  <c r="AV5" i="28" s="1"/>
  <c r="AT6" i="28"/>
  <c r="AT7" i="28"/>
  <c r="AV7" i="28" s="1"/>
  <c r="AT13" i="26"/>
  <c r="AT19" i="26"/>
  <c r="AT20" i="26"/>
  <c r="AT16" i="26"/>
  <c r="AT15" i="26"/>
  <c r="AT5" i="26"/>
  <c r="AV5" i="26" s="1"/>
  <c r="AT6" i="26"/>
  <c r="AV6" i="26" s="1"/>
  <c r="AT7" i="26"/>
  <c r="AV7" i="26" s="1"/>
  <c r="AT12" i="26"/>
  <c r="AT14" i="26"/>
  <c r="AT11" i="26"/>
  <c r="AT21" i="31"/>
  <c r="AV21" i="31" s="1"/>
  <c r="AT10" i="31"/>
  <c r="AV10" i="31" s="1"/>
  <c r="AT9" i="31"/>
  <c r="AV9" i="31" s="1"/>
  <c r="AT8" i="31"/>
  <c r="AV8" i="31" s="1"/>
  <c r="AT7" i="31"/>
  <c r="AV7" i="31" s="1"/>
  <c r="AT12" i="29"/>
  <c r="AV12" i="29" s="1"/>
  <c r="AT8" i="29"/>
  <c r="AV8" i="29" s="1"/>
  <c r="AT8" i="28"/>
  <c r="AV8" i="28" s="1"/>
  <c r="AT12" i="27"/>
  <c r="AT11" i="27"/>
  <c r="AT8" i="27"/>
  <c r="AT10" i="26"/>
  <c r="AV10" i="26" s="1"/>
  <c r="AT9" i="26"/>
  <c r="AT5" i="22"/>
  <c r="AV5" i="22" s="1"/>
  <c r="AT9" i="22"/>
  <c r="AV9" i="22" s="1"/>
  <c r="AT10" i="22"/>
  <c r="AT13" i="18"/>
  <c r="AT12" i="18"/>
  <c r="AT13" i="14"/>
  <c r="AT12" i="14"/>
  <c r="AT5" i="14"/>
  <c r="AV5" i="14" s="1"/>
  <c r="AT5" i="10" l="1"/>
  <c r="AV5" i="10" s="1"/>
  <c r="AT6" i="10"/>
  <c r="AV6" i="10" s="1"/>
  <c r="AT7" i="10"/>
  <c r="AV7" i="10" s="1"/>
  <c r="AT8" i="10"/>
  <c r="AV8" i="10" s="1"/>
  <c r="AT10" i="10"/>
  <c r="AV10" i="10" s="1"/>
  <c r="AT12" i="10"/>
  <c r="AV12" i="10" s="1"/>
  <c r="AT9" i="10" l="1"/>
  <c r="AV9" i="10" s="1"/>
  <c r="AT11" i="10"/>
  <c r="AV11" i="10" s="1"/>
</calcChain>
</file>

<file path=xl/sharedStrings.xml><?xml version="1.0" encoding="utf-8"?>
<sst xmlns="http://schemas.openxmlformats.org/spreadsheetml/2006/main" count="1389" uniqueCount="123">
  <si>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</si>
  <si>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</si>
  <si>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</si>
  <si>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</si>
  <si>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</si>
  <si>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</si>
  <si>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</si>
  <si>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</si>
  <si>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</si>
  <si>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</si>
  <si>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</si>
  <si>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</si>
  <si>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</si>
  <si>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</si>
  <si>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</si>
  <si>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</si>
  <si>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</si>
  <si>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</si>
  <si>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</si>
  <si>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</si>
  <si>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</si>
  <si>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</si>
  <si>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</si>
  <si>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</si>
  <si>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</si>
  <si>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</si>
  <si>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</si>
  <si>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</si>
  <si>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</si>
  <si>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</si>
  <si>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</si>
  <si>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</si>
  <si>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</si>
  <si>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</si>
  <si>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</si>
  <si>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</si>
  <si>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</si>
  <si>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</si>
  <si>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</si>
  <si>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</si>
  <si>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</si>
  <si>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</si>
  <si>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</si>
  <si>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</si>
  <si>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</si>
  <si>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</si>
  <si>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Естествознание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</si>
  <si>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</si>
  <si>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</si>
  <si>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</si>
  <si>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</si>
  <si>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</si>
  <si>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</si>
  <si>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</si>
  <si>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</si>
  <si>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</si>
  <si>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</si>
  <si>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</si>
  <si>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</si>
  <si>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</si>
  <si>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</si>
  <si>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</si>
  <si>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</si>
  <si>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</si>
  <si>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</si>
  <si>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ВСЕГО</t>
  </si>
  <si>
    <t>Биология</t>
  </si>
  <si>
    <t xml:space="preserve">Математика </t>
  </si>
  <si>
    <t>ИТОГО ЗА ГОД</t>
  </si>
  <si>
    <t xml:space="preserve">Физика </t>
  </si>
  <si>
    <t xml:space="preserve">Химия </t>
  </si>
  <si>
    <t xml:space="preserve">Физика (базовый уровень) </t>
  </si>
  <si>
    <t xml:space="preserve">Литература (базовый уровень) </t>
  </si>
  <si>
    <t>Литература (базовый уровень)</t>
  </si>
  <si>
    <t xml:space="preserve">Математика (углубленный уровень) </t>
  </si>
  <si>
    <t xml:space="preserve">Информатика  (углубленный уровень) </t>
  </si>
  <si>
    <t xml:space="preserve">Информатика  (базовый уровень) </t>
  </si>
  <si>
    <t xml:space="preserve">Биология (базовый уровень) </t>
  </si>
  <si>
    <t xml:space="preserve">Биология (углубленный уровень) </t>
  </si>
  <si>
    <t xml:space="preserve">Физика (углубленный уровень)  </t>
  </si>
  <si>
    <t>География (базовый уровень)</t>
  </si>
  <si>
    <t>Количество часов по плану</t>
  </si>
  <si>
    <t>Доля ОП</t>
  </si>
  <si>
    <t>Труд</t>
  </si>
  <si>
    <t>ДНКНР</t>
  </si>
  <si>
    <t>ОБЗР</t>
  </si>
  <si>
    <t>Обществознание (базовая)</t>
  </si>
  <si>
    <t>Обществознание9углубленная)</t>
  </si>
  <si>
    <t>Химия (базовая)</t>
  </si>
  <si>
    <t>Труд (технология)</t>
  </si>
  <si>
    <t xml:space="preserve">Русский язык </t>
  </si>
  <si>
    <t>Обществознание (базовый уровень)</t>
  </si>
  <si>
    <t>Обществознание (углубленный уровень)</t>
  </si>
  <si>
    <t>Всего часов по плану на предмет</t>
  </si>
  <si>
    <t>каникулы</t>
  </si>
  <si>
    <t>федеральный уровень</t>
  </si>
  <si>
    <t>административный (вход, промеж,итог)</t>
  </si>
  <si>
    <t>к.р. из рабочих программ</t>
  </si>
  <si>
    <t xml:space="preserve"> </t>
  </si>
  <si>
    <t>Все начинается с карты</t>
  </si>
  <si>
    <t>Основы безопасности и защиты Родины</t>
  </si>
  <si>
    <t>Практическая биология: теория и практика</t>
  </si>
  <si>
    <t>Пропедевтический курс химии</t>
  </si>
  <si>
    <t>Формирование орфографической зоркости</t>
  </si>
  <si>
    <t>Основы финансовой грамотности</t>
  </si>
  <si>
    <t>История России. Всеобщая история</t>
  </si>
  <si>
    <t>Формирование вычислительных навыков</t>
  </si>
  <si>
    <t>Химия в экспериментах и задачах</t>
  </si>
  <si>
    <t>Картография и анализ данных. Практикум по географическим источникам</t>
  </si>
  <si>
    <t>Индивидуальный проект</t>
  </si>
  <si>
    <t>9 а,б,в</t>
  </si>
  <si>
    <t>1 а,б</t>
  </si>
  <si>
    <t>2 а,б</t>
  </si>
  <si>
    <t>3 а,б</t>
  </si>
  <si>
    <t>4 а,б,в</t>
  </si>
  <si>
    <t>5 а,б,в</t>
  </si>
  <si>
    <t>6 а,б,в</t>
  </si>
  <si>
    <t>7 а,б,в</t>
  </si>
  <si>
    <t>8 а,б,в</t>
  </si>
  <si>
    <t>10 а</t>
  </si>
  <si>
    <t>11 а,б</t>
  </si>
  <si>
    <t>Бология</t>
  </si>
  <si>
    <t>Единый график оценочных процедур в МБОУ Школа № 22 г.о.Самара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</si>
</sst>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1"/>
      <color theme="1"/>
      <name val="Arial"/>
    </font>
    <font>
      <sz val="11"/>
      <name val="Times New Roman"/>
    </font>
    <font>
      <sz val="11"/>
      <color theme="1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indexed="2"/>
        <bgColor indexed="2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/>
        <bgColor rgb="FF00B0F0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87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/>
    <xf numFmtId="0" fontId="4" fillId="0" borderId="0" xfId="0" applyFont="1"/>
    <xf numFmtId="0" fontId="0" fillId="0" borderId="3" xfId="0" applyBorder="1"/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right" textRotation="90"/>
    </xf>
    <xf numFmtId="0" fontId="4" fillId="3" borderId="2" xfId="0" applyFont="1" applyFill="1" applyBorder="1"/>
    <xf numFmtId="0" fontId="2" fillId="0" borderId="3" xfId="0" applyFont="1" applyBorder="1"/>
    <xf numFmtId="0" fontId="3" fillId="0" borderId="3" xfId="0" applyFont="1" applyFill="1" applyBorder="1" applyAlignment="1">
      <alignment horizontal="center" vertical="center" wrapText="1"/>
    </xf>
    <xf numFmtId="10" fontId="0" fillId="0" borderId="3" xfId="0" applyNumberFormat="1" applyBorder="1"/>
    <xf numFmtId="0" fontId="0" fillId="0" borderId="3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textRotation="90"/>
    </xf>
    <xf numFmtId="0" fontId="9" fillId="0" borderId="5" xfId="2" applyFont="1" applyBorder="1"/>
    <xf numFmtId="0" fontId="10" fillId="9" borderId="5" xfId="2" applyFont="1" applyFill="1" applyBorder="1"/>
    <xf numFmtId="0" fontId="9" fillId="3" borderId="5" xfId="2" applyFont="1" applyFill="1" applyBorder="1"/>
    <xf numFmtId="0" fontId="9" fillId="10" borderId="5" xfId="2" applyFont="1" applyFill="1" applyBorder="1"/>
    <xf numFmtId="0" fontId="9" fillId="9" borderId="5" xfId="2" applyFont="1" applyFill="1" applyBorder="1"/>
    <xf numFmtId="0" fontId="9" fillId="11" borderId="5" xfId="2" applyFont="1" applyFill="1" applyBorder="1"/>
    <xf numFmtId="0" fontId="9" fillId="0" borderId="0" xfId="2" applyFont="1"/>
    <xf numFmtId="0" fontId="8" fillId="10" borderId="0" xfId="2" applyFill="1" applyAlignment="1">
      <alignment horizontal="center" vertical="center"/>
    </xf>
    <xf numFmtId="0" fontId="8" fillId="12" borderId="0" xfId="2" applyFill="1" applyAlignment="1">
      <alignment horizontal="center" vertical="center"/>
    </xf>
    <xf numFmtId="0" fontId="9" fillId="0" borderId="0" xfId="2" applyFont="1" applyAlignment="1">
      <alignment wrapText="1"/>
    </xf>
    <xf numFmtId="0" fontId="8" fillId="9" borderId="0" xfId="2" applyFill="1" applyAlignment="1">
      <alignment horizontal="center" vertical="center"/>
    </xf>
    <xf numFmtId="0" fontId="8" fillId="0" borderId="0" xfId="2" applyAlignment="1">
      <alignment horizontal="center" vertical="center"/>
    </xf>
    <xf numFmtId="0" fontId="4" fillId="0" borderId="6" xfId="0" applyFont="1" applyBorder="1"/>
    <xf numFmtId="0" fontId="4" fillId="3" borderId="6" xfId="0" applyFont="1" applyFill="1" applyBorder="1"/>
    <xf numFmtId="0" fontId="4" fillId="0" borderId="6" xfId="0" applyFont="1" applyBorder="1" applyAlignment="1"/>
    <xf numFmtId="0" fontId="0" fillId="0" borderId="7" xfId="0" applyBorder="1"/>
    <xf numFmtId="0" fontId="4" fillId="0" borderId="8" xfId="0" applyFont="1" applyBorder="1"/>
    <xf numFmtId="0" fontId="9" fillId="14" borderId="5" xfId="2" applyFont="1" applyFill="1" applyBorder="1"/>
    <xf numFmtId="0" fontId="9" fillId="0" borderId="7" xfId="2" applyFont="1" applyBorder="1"/>
    <xf numFmtId="0" fontId="9" fillId="9" borderId="7" xfId="2" applyFont="1" applyFill="1" applyBorder="1"/>
    <xf numFmtId="0" fontId="9" fillId="3" borderId="7" xfId="2" applyFont="1" applyFill="1" applyBorder="1"/>
    <xf numFmtId="0" fontId="9" fillId="10" borderId="7" xfId="2" applyFont="1" applyFill="1" applyBorder="1"/>
    <xf numFmtId="0" fontId="9" fillId="11" borderId="7" xfId="2" applyFont="1" applyFill="1" applyBorder="1"/>
    <xf numFmtId="0" fontId="9" fillId="14" borderId="7" xfId="2" applyFont="1" applyFill="1" applyBorder="1"/>
    <xf numFmtId="0" fontId="9" fillId="0" borderId="9" xfId="2" applyFont="1" applyBorder="1"/>
    <xf numFmtId="0" fontId="8" fillId="12" borderId="10" xfId="2" applyFill="1" applyBorder="1" applyAlignment="1">
      <alignment horizontal="center" vertical="center"/>
    </xf>
    <xf numFmtId="0" fontId="9" fillId="0" borderId="11" xfId="2" applyFont="1" applyBorder="1"/>
    <xf numFmtId="0" fontId="9" fillId="3" borderId="10" xfId="2" applyFont="1" applyFill="1" applyBorder="1"/>
    <xf numFmtId="0" fontId="9" fillId="0" borderId="10" xfId="2" applyFont="1" applyBorder="1"/>
    <xf numFmtId="0" fontId="9" fillId="10" borderId="10" xfId="2" applyFont="1" applyFill="1" applyBorder="1"/>
    <xf numFmtId="0" fontId="9" fillId="14" borderId="10" xfId="2" applyFont="1" applyFill="1" applyBorder="1"/>
    <xf numFmtId="0" fontId="9" fillId="9" borderId="10" xfId="2" applyFont="1" applyFill="1" applyBorder="1"/>
    <xf numFmtId="0" fontId="4" fillId="13" borderId="6" xfId="0" applyFont="1" applyFill="1" applyBorder="1"/>
    <xf numFmtId="0" fontId="5" fillId="0" borderId="6" xfId="0" applyFont="1" applyBorder="1"/>
    <xf numFmtId="0" fontId="5" fillId="13" borderId="6" xfId="0" applyFont="1" applyFill="1" applyBorder="1"/>
    <xf numFmtId="0" fontId="4" fillId="15" borderId="6" xfId="0" applyFont="1" applyFill="1" applyBorder="1"/>
    <xf numFmtId="10" fontId="0" fillId="0" borderId="7" xfId="0" applyNumberFormat="1" applyBorder="1"/>
    <xf numFmtId="0" fontId="5" fillId="15" borderId="6" xfId="0" applyFont="1" applyFill="1" applyBorder="1"/>
    <xf numFmtId="0" fontId="4" fillId="0" borderId="1" xfId="0" applyFont="1" applyBorder="1" applyAlignment="1">
      <alignment wrapText="1"/>
    </xf>
    <xf numFmtId="0" fontId="4" fillId="16" borderId="6" xfId="0" applyFont="1" applyFill="1" applyBorder="1"/>
    <xf numFmtId="0" fontId="0" fillId="0" borderId="12" xfId="0" applyFill="1" applyBorder="1"/>
    <xf numFmtId="0" fontId="4" fillId="15" borderId="1" xfId="0" applyFont="1" applyFill="1" applyBorder="1"/>
    <xf numFmtId="0" fontId="9" fillId="17" borderId="7" xfId="2" applyFont="1" applyFill="1" applyBorder="1"/>
    <xf numFmtId="0" fontId="9" fillId="17" borderId="10" xfId="2" applyFont="1" applyFill="1" applyBorder="1"/>
    <xf numFmtId="0" fontId="9" fillId="18" borderId="10" xfId="2" applyFont="1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5" borderId="6" xfId="0" applyFont="1" applyFill="1" applyBorder="1" applyAlignment="1">
      <alignment horizontal="center"/>
    </xf>
    <xf numFmtId="0" fontId="3" fillId="6" borderId="6" xfId="0" applyFont="1" applyFill="1" applyBorder="1"/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/>
    <xf numFmtId="0" fontId="4" fillId="6" borderId="13" xfId="0" applyFont="1" applyFill="1" applyBorder="1"/>
    <xf numFmtId="0" fontId="0" fillId="8" borderId="14" xfId="0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4" borderId="6" xfId="0" applyFont="1" applyFill="1" applyBorder="1"/>
    <xf numFmtId="0" fontId="4" fillId="4" borderId="13" xfId="0" applyFont="1" applyFill="1" applyBorder="1"/>
    <xf numFmtId="0" fontId="3" fillId="7" borderId="13" xfId="0" applyFont="1" applyFill="1" applyBorder="1"/>
    <xf numFmtId="0" fontId="3" fillId="7" borderId="15" xfId="0" applyFont="1" applyFill="1" applyBorder="1"/>
    <xf numFmtId="0" fontId="4" fillId="0" borderId="7" xfId="0" applyFont="1" applyFill="1" applyBorder="1"/>
    <xf numFmtId="0" fontId="5" fillId="0" borderId="7" xfId="0" applyFont="1" applyBorder="1" applyAlignment="1">
      <alignment horizontal="center"/>
    </xf>
    <xf numFmtId="0" fontId="5" fillId="4" borderId="7" xfId="0" applyFont="1" applyFill="1" applyBorder="1"/>
    <xf numFmtId="0" fontId="4" fillId="4" borderId="16" xfId="0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7"/>
  <sheetViews>
    <sheetView tabSelected="1" zoomScale="70" zoomScaleNormal="70" workbookViewId="0">
      <pane ySplit="2" topLeftCell="A152" activePane="bottomLeft" state="frozen"/>
      <selection pane="bottomLeft" activeCell="Z200" sqref="Z199:Z200"/>
    </sheetView>
  </sheetViews>
  <sheetFormatPr defaultColWidth="13" defaultRowHeight="15" customHeight="1" x14ac:dyDescent="0.2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41" ht="15.75" x14ac:dyDescent="0.25">
      <c r="A1" s="65" t="s">
        <v>122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</row>
    <row r="2" spans="1:41" ht="14.25" x14ac:dyDescent="0.2">
      <c r="A2" s="66" t="s">
        <v>2</v>
      </c>
      <c r="B2" s="66"/>
      <c r="C2" s="66" t="s">
        <v>3</v>
      </c>
      <c r="D2" s="66"/>
      <c r="E2" s="66"/>
      <c r="F2" s="66"/>
      <c r="G2" s="66" t="s">
        <v>4</v>
      </c>
      <c r="H2" s="66"/>
      <c r="I2" s="66"/>
      <c r="J2" s="66"/>
      <c r="K2" s="66" t="s">
        <v>5</v>
      </c>
      <c r="L2" s="66"/>
      <c r="M2" s="66"/>
      <c r="N2" s="66"/>
      <c r="O2" s="66" t="s">
        <v>6</v>
      </c>
      <c r="P2" s="66"/>
      <c r="Q2" s="66"/>
      <c r="R2" s="66"/>
      <c r="S2" s="66" t="s">
        <v>7</v>
      </c>
      <c r="T2" s="66"/>
      <c r="U2" s="66"/>
      <c r="V2" s="66"/>
      <c r="W2" s="66" t="s">
        <v>8</v>
      </c>
      <c r="X2" s="66"/>
      <c r="Y2" s="66"/>
      <c r="Z2" s="66"/>
      <c r="AA2" s="66" t="s">
        <v>9</v>
      </c>
      <c r="AB2" s="66"/>
      <c r="AC2" s="66"/>
      <c r="AD2" s="66"/>
      <c r="AE2" s="66" t="s">
        <v>10</v>
      </c>
      <c r="AF2" s="66"/>
      <c r="AG2" s="66"/>
      <c r="AH2" s="66"/>
      <c r="AI2" s="66" t="s">
        <v>11</v>
      </c>
      <c r="AJ2" s="66"/>
      <c r="AK2" s="66"/>
      <c r="AL2" s="66"/>
    </row>
    <row r="3" spans="1:41" s="10" customFormat="1" ht="122.25" customHeight="1" x14ac:dyDescent="0.2">
      <c r="A3" s="67" t="s">
        <v>28</v>
      </c>
      <c r="B3" s="67" t="s">
        <v>1</v>
      </c>
      <c r="C3" s="68" t="s">
        <v>29</v>
      </c>
      <c r="D3" s="68" t="s">
        <v>30</v>
      </c>
      <c r="E3" s="68" t="s">
        <v>31</v>
      </c>
      <c r="F3" s="69" t="s">
        <v>17</v>
      </c>
      <c r="G3" s="68" t="s">
        <v>29</v>
      </c>
      <c r="H3" s="68" t="s">
        <v>30</v>
      </c>
      <c r="I3" s="68" t="s">
        <v>31</v>
      </c>
      <c r="J3" s="69" t="s">
        <v>17</v>
      </c>
      <c r="K3" s="68" t="s">
        <v>29</v>
      </c>
      <c r="L3" s="68" t="s">
        <v>30</v>
      </c>
      <c r="M3" s="68" t="s">
        <v>31</v>
      </c>
      <c r="N3" s="69" t="s">
        <v>17</v>
      </c>
      <c r="O3" s="68" t="s">
        <v>29</v>
      </c>
      <c r="P3" s="68" t="s">
        <v>30</v>
      </c>
      <c r="Q3" s="68" t="s">
        <v>31</v>
      </c>
      <c r="R3" s="69" t="s">
        <v>17</v>
      </c>
      <c r="S3" s="68" t="s">
        <v>29</v>
      </c>
      <c r="T3" s="68" t="s">
        <v>30</v>
      </c>
      <c r="U3" s="68" t="s">
        <v>31</v>
      </c>
      <c r="V3" s="69" t="s">
        <v>17</v>
      </c>
      <c r="W3" s="68" t="s">
        <v>29</v>
      </c>
      <c r="X3" s="68" t="s">
        <v>30</v>
      </c>
      <c r="Y3" s="68" t="s">
        <v>31</v>
      </c>
      <c r="Z3" s="69" t="s">
        <v>17</v>
      </c>
      <c r="AA3" s="68" t="s">
        <v>29</v>
      </c>
      <c r="AB3" s="68" t="s">
        <v>30</v>
      </c>
      <c r="AC3" s="68" t="s">
        <v>31</v>
      </c>
      <c r="AD3" s="69" t="s">
        <v>17</v>
      </c>
      <c r="AE3" s="68" t="s">
        <v>29</v>
      </c>
      <c r="AF3" s="68" t="s">
        <v>30</v>
      </c>
      <c r="AG3" s="68" t="s">
        <v>31</v>
      </c>
      <c r="AH3" s="69" t="s">
        <v>17</v>
      </c>
      <c r="AI3" s="68" t="s">
        <v>29</v>
      </c>
      <c r="AJ3" s="68" t="s">
        <v>30</v>
      </c>
      <c r="AK3" s="68" t="s">
        <v>31</v>
      </c>
      <c r="AL3" s="69" t="s">
        <v>17</v>
      </c>
      <c r="AM3" s="17" t="s">
        <v>68</v>
      </c>
      <c r="AN3" s="70" t="s">
        <v>93</v>
      </c>
      <c r="AO3" s="71" t="s">
        <v>82</v>
      </c>
    </row>
    <row r="4" spans="1:41" ht="14.25" x14ac:dyDescent="0.2">
      <c r="A4" s="72" t="s">
        <v>32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N4" s="33"/>
      <c r="AO4" s="33"/>
    </row>
    <row r="5" spans="1:41" x14ac:dyDescent="0.25">
      <c r="A5" s="73" t="s">
        <v>33</v>
      </c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6"/>
      <c r="AM5" s="77"/>
      <c r="AN5" s="33"/>
      <c r="AO5" s="33"/>
    </row>
    <row r="6" spans="1:41" x14ac:dyDescent="0.25">
      <c r="A6" s="30" t="s">
        <v>19</v>
      </c>
      <c r="B6" s="78" t="s">
        <v>33</v>
      </c>
      <c r="C6" s="30"/>
      <c r="D6" s="30">
        <v>1</v>
      </c>
      <c r="E6" s="30"/>
      <c r="F6" s="79">
        <f t="shared" ref="F6:F13" si="0">SUM(C6:E6)</f>
        <v>1</v>
      </c>
      <c r="G6" s="30"/>
      <c r="H6" s="32"/>
      <c r="I6" s="30"/>
      <c r="J6" s="79">
        <f t="shared" ref="J6:J13" si="1">SUM(G6:I6)</f>
        <v>0</v>
      </c>
      <c r="K6" s="30"/>
      <c r="L6" s="30"/>
      <c r="M6" s="30"/>
      <c r="N6" s="79">
        <f t="shared" ref="N6:N13" si="2">SUM(K6:M6)</f>
        <v>0</v>
      </c>
      <c r="O6" s="30"/>
      <c r="P6" s="30"/>
      <c r="Q6" s="30"/>
      <c r="R6" s="79">
        <f t="shared" ref="R6:R13" si="3">SUM(O6:Q6)</f>
        <v>0</v>
      </c>
      <c r="S6" s="30"/>
      <c r="T6" s="30">
        <v>1</v>
      </c>
      <c r="U6" s="30"/>
      <c r="V6" s="79">
        <f t="shared" ref="V6:V13" si="4">SUM(S6:U6)</f>
        <v>1</v>
      </c>
      <c r="W6" s="30"/>
      <c r="X6" s="30"/>
      <c r="Y6" s="30"/>
      <c r="Z6" s="79">
        <f t="shared" ref="Z6:Z13" si="5">SUM(W6:Y6)</f>
        <v>0</v>
      </c>
      <c r="AA6" s="30"/>
      <c r="AB6" s="30"/>
      <c r="AC6" s="30"/>
      <c r="AD6" s="79">
        <f t="shared" ref="AD6:AD13" si="6">SUM(AA6:AC6)</f>
        <v>0</v>
      </c>
      <c r="AE6" s="30"/>
      <c r="AF6" s="30"/>
      <c r="AG6" s="30"/>
      <c r="AH6" s="79">
        <f t="shared" ref="AH6:AH13" si="7">SUM(AE6:AG6)</f>
        <v>0</v>
      </c>
      <c r="AI6" s="30"/>
      <c r="AJ6" s="30">
        <v>1</v>
      </c>
      <c r="AK6" s="30"/>
      <c r="AL6" s="80">
        <f t="shared" ref="AL6:AL13" si="8">SUM(AI6:AK6)</f>
        <v>1</v>
      </c>
      <c r="AM6" s="77">
        <f>F6+J6+N6+R6+V6+Z6+AD6+AH6+AL6</f>
        <v>3</v>
      </c>
      <c r="AN6" s="9">
        <v>165</v>
      </c>
      <c r="AO6" s="54">
        <f>AM6/AN6</f>
        <v>1.8181818181818181E-2</v>
      </c>
    </row>
    <row r="7" spans="1:41" x14ac:dyDescent="0.25">
      <c r="A7" s="30" t="s">
        <v>20</v>
      </c>
      <c r="B7" s="78" t="s">
        <v>33</v>
      </c>
      <c r="C7" s="30"/>
      <c r="D7" s="30"/>
      <c r="E7" s="30"/>
      <c r="F7" s="79">
        <f t="shared" si="0"/>
        <v>0</v>
      </c>
      <c r="G7" s="30"/>
      <c r="H7" s="32"/>
      <c r="I7" s="30"/>
      <c r="J7" s="79">
        <f t="shared" si="1"/>
        <v>0</v>
      </c>
      <c r="K7" s="30"/>
      <c r="L7" s="30"/>
      <c r="M7" s="30"/>
      <c r="N7" s="79">
        <f t="shared" si="2"/>
        <v>0</v>
      </c>
      <c r="O7" s="30"/>
      <c r="P7" s="30"/>
      <c r="Q7" s="30"/>
      <c r="R7" s="79">
        <f t="shared" si="3"/>
        <v>0</v>
      </c>
      <c r="S7" s="30"/>
      <c r="T7" s="30"/>
      <c r="U7" s="30"/>
      <c r="V7" s="79">
        <f t="shared" si="4"/>
        <v>0</v>
      </c>
      <c r="W7" s="30"/>
      <c r="X7" s="30"/>
      <c r="Y7" s="30"/>
      <c r="Z7" s="79">
        <f t="shared" si="5"/>
        <v>0</v>
      </c>
      <c r="AA7" s="30"/>
      <c r="AB7" s="30"/>
      <c r="AC7" s="30"/>
      <c r="AD7" s="79">
        <f t="shared" si="6"/>
        <v>0</v>
      </c>
      <c r="AE7" s="30"/>
      <c r="AF7" s="30"/>
      <c r="AG7" s="30"/>
      <c r="AH7" s="79">
        <f t="shared" si="7"/>
        <v>0</v>
      </c>
      <c r="AI7" s="30"/>
      <c r="AJ7" s="30"/>
      <c r="AK7" s="30"/>
      <c r="AL7" s="80">
        <f t="shared" si="8"/>
        <v>0</v>
      </c>
      <c r="AM7" s="77">
        <f t="shared" ref="AM7:AM73" si="9">F7+J7+N7+R7+V7+Z7+AD7+AH7+AL7</f>
        <v>0</v>
      </c>
      <c r="AN7" s="9">
        <v>132</v>
      </c>
      <c r="AO7" s="54">
        <f t="shared" ref="AO7:AO73" si="10">AM7/AN7</f>
        <v>0</v>
      </c>
    </row>
    <row r="8" spans="1:41" x14ac:dyDescent="0.25">
      <c r="A8" s="30" t="s">
        <v>21</v>
      </c>
      <c r="B8" s="78" t="s">
        <v>33</v>
      </c>
      <c r="C8" s="30"/>
      <c r="D8" s="30">
        <v>1</v>
      </c>
      <c r="E8" s="30"/>
      <c r="F8" s="79">
        <f t="shared" si="0"/>
        <v>1</v>
      </c>
      <c r="G8" s="30"/>
      <c r="H8" s="32"/>
      <c r="I8" s="30"/>
      <c r="J8" s="79">
        <f t="shared" si="1"/>
        <v>0</v>
      </c>
      <c r="K8" s="30"/>
      <c r="L8" s="30"/>
      <c r="M8" s="30"/>
      <c r="N8" s="79">
        <f t="shared" si="2"/>
        <v>0</v>
      </c>
      <c r="O8" s="30"/>
      <c r="P8" s="30"/>
      <c r="Q8" s="30"/>
      <c r="R8" s="79">
        <f t="shared" si="3"/>
        <v>0</v>
      </c>
      <c r="S8" s="30"/>
      <c r="T8" s="30">
        <v>1</v>
      </c>
      <c r="U8" s="30"/>
      <c r="V8" s="79">
        <f t="shared" si="4"/>
        <v>1</v>
      </c>
      <c r="W8" s="30"/>
      <c r="X8" s="30"/>
      <c r="Y8" s="30"/>
      <c r="Z8" s="79">
        <f t="shared" si="5"/>
        <v>0</v>
      </c>
      <c r="AA8" s="30"/>
      <c r="AB8" s="30"/>
      <c r="AC8" s="30"/>
      <c r="AD8" s="79">
        <f t="shared" si="6"/>
        <v>0</v>
      </c>
      <c r="AE8" s="30"/>
      <c r="AF8" s="30"/>
      <c r="AG8" s="30"/>
      <c r="AH8" s="79">
        <f t="shared" si="7"/>
        <v>0</v>
      </c>
      <c r="AI8" s="30"/>
      <c r="AJ8" s="30">
        <v>1</v>
      </c>
      <c r="AK8" s="30"/>
      <c r="AL8" s="80">
        <f t="shared" si="8"/>
        <v>1</v>
      </c>
      <c r="AM8" s="77">
        <f t="shared" si="9"/>
        <v>3</v>
      </c>
      <c r="AN8" s="9">
        <v>132</v>
      </c>
      <c r="AO8" s="54">
        <f t="shared" si="10"/>
        <v>2.2727272727272728E-2</v>
      </c>
    </row>
    <row r="9" spans="1:41" x14ac:dyDescent="0.25">
      <c r="A9" s="30" t="s">
        <v>22</v>
      </c>
      <c r="B9" s="78" t="s">
        <v>33</v>
      </c>
      <c r="C9" s="30"/>
      <c r="D9" s="30"/>
      <c r="E9" s="30"/>
      <c r="F9" s="79">
        <f t="shared" si="0"/>
        <v>0</v>
      </c>
      <c r="G9" s="30"/>
      <c r="H9" s="30"/>
      <c r="I9" s="30"/>
      <c r="J9" s="79">
        <f t="shared" si="1"/>
        <v>0</v>
      </c>
      <c r="K9" s="30"/>
      <c r="L9" s="30"/>
      <c r="M9" s="30"/>
      <c r="N9" s="79">
        <f t="shared" si="2"/>
        <v>0</v>
      </c>
      <c r="O9" s="30"/>
      <c r="P9" s="30"/>
      <c r="Q9" s="30"/>
      <c r="R9" s="79">
        <f t="shared" si="3"/>
        <v>0</v>
      </c>
      <c r="S9" s="30"/>
      <c r="T9" s="30"/>
      <c r="U9" s="30"/>
      <c r="V9" s="79">
        <f t="shared" si="4"/>
        <v>0</v>
      </c>
      <c r="W9" s="30"/>
      <c r="X9" s="30"/>
      <c r="Y9" s="30"/>
      <c r="Z9" s="79">
        <f t="shared" si="5"/>
        <v>0</v>
      </c>
      <c r="AA9" s="30"/>
      <c r="AB9" s="30"/>
      <c r="AC9" s="30"/>
      <c r="AD9" s="79">
        <f t="shared" si="6"/>
        <v>0</v>
      </c>
      <c r="AE9" s="30"/>
      <c r="AF9" s="30"/>
      <c r="AG9" s="30"/>
      <c r="AH9" s="79">
        <f t="shared" si="7"/>
        <v>0</v>
      </c>
      <c r="AI9" s="30"/>
      <c r="AJ9" s="30"/>
      <c r="AK9" s="30"/>
      <c r="AL9" s="80">
        <f t="shared" si="8"/>
        <v>0</v>
      </c>
      <c r="AM9" s="77">
        <f t="shared" si="9"/>
        <v>0</v>
      </c>
      <c r="AN9" s="9">
        <v>66</v>
      </c>
      <c r="AO9" s="54">
        <f t="shared" si="10"/>
        <v>0</v>
      </c>
    </row>
    <row r="10" spans="1:41" x14ac:dyDescent="0.25">
      <c r="A10" s="30" t="s">
        <v>23</v>
      </c>
      <c r="B10" s="78" t="s">
        <v>33</v>
      </c>
      <c r="C10" s="30"/>
      <c r="D10" s="30"/>
      <c r="E10" s="30"/>
      <c r="F10" s="79">
        <f t="shared" si="0"/>
        <v>0</v>
      </c>
      <c r="G10" s="30"/>
      <c r="H10" s="30"/>
      <c r="I10" s="30"/>
      <c r="J10" s="79">
        <f t="shared" si="1"/>
        <v>0</v>
      </c>
      <c r="K10" s="30"/>
      <c r="L10" s="30"/>
      <c r="M10" s="30"/>
      <c r="N10" s="79">
        <f t="shared" si="2"/>
        <v>0</v>
      </c>
      <c r="O10" s="30"/>
      <c r="P10" s="30"/>
      <c r="Q10" s="30"/>
      <c r="R10" s="79">
        <f t="shared" si="3"/>
        <v>0</v>
      </c>
      <c r="S10" s="30"/>
      <c r="T10" s="30"/>
      <c r="U10" s="30"/>
      <c r="V10" s="79">
        <f t="shared" si="4"/>
        <v>0</v>
      </c>
      <c r="W10" s="30"/>
      <c r="X10" s="30"/>
      <c r="Y10" s="30"/>
      <c r="Z10" s="79">
        <f t="shared" si="5"/>
        <v>0</v>
      </c>
      <c r="AA10" s="30"/>
      <c r="AB10" s="30"/>
      <c r="AC10" s="30"/>
      <c r="AD10" s="79">
        <f t="shared" si="6"/>
        <v>0</v>
      </c>
      <c r="AE10" s="30"/>
      <c r="AF10" s="30"/>
      <c r="AG10" s="30"/>
      <c r="AH10" s="79">
        <f t="shared" si="7"/>
        <v>0</v>
      </c>
      <c r="AI10" s="30"/>
      <c r="AJ10" s="30"/>
      <c r="AK10" s="30"/>
      <c r="AL10" s="80">
        <f t="shared" si="8"/>
        <v>0</v>
      </c>
      <c r="AM10" s="77">
        <f t="shared" si="9"/>
        <v>0</v>
      </c>
      <c r="AN10" s="9">
        <v>33</v>
      </c>
      <c r="AO10" s="54">
        <f t="shared" si="10"/>
        <v>0</v>
      </c>
    </row>
    <row r="11" spans="1:41" x14ac:dyDescent="0.25">
      <c r="A11" s="30" t="s">
        <v>24</v>
      </c>
      <c r="B11" s="78" t="s">
        <v>33</v>
      </c>
      <c r="C11" s="30"/>
      <c r="D11" s="30"/>
      <c r="E11" s="30"/>
      <c r="F11" s="79">
        <f t="shared" si="0"/>
        <v>0</v>
      </c>
      <c r="G11" s="30"/>
      <c r="H11" s="30"/>
      <c r="I11" s="30"/>
      <c r="J11" s="79">
        <f t="shared" si="1"/>
        <v>0</v>
      </c>
      <c r="K11" s="30"/>
      <c r="L11" s="30"/>
      <c r="M11" s="30"/>
      <c r="N11" s="79">
        <f t="shared" si="2"/>
        <v>0</v>
      </c>
      <c r="O11" s="30"/>
      <c r="P11" s="30"/>
      <c r="Q11" s="30"/>
      <c r="R11" s="79">
        <f t="shared" si="3"/>
        <v>0</v>
      </c>
      <c r="S11" s="30"/>
      <c r="T11" s="30"/>
      <c r="U11" s="30"/>
      <c r="V11" s="79">
        <f t="shared" si="4"/>
        <v>0</v>
      </c>
      <c r="W11" s="30"/>
      <c r="X11" s="30"/>
      <c r="Y11" s="30"/>
      <c r="Z11" s="79">
        <f t="shared" si="5"/>
        <v>0</v>
      </c>
      <c r="AA11" s="30"/>
      <c r="AB11" s="30"/>
      <c r="AC11" s="30"/>
      <c r="AD11" s="79">
        <f t="shared" si="6"/>
        <v>0</v>
      </c>
      <c r="AE11" s="30"/>
      <c r="AF11" s="30"/>
      <c r="AG11" s="30"/>
      <c r="AH11" s="79">
        <f t="shared" si="7"/>
        <v>0</v>
      </c>
      <c r="AI11" s="30"/>
      <c r="AJ11" s="30"/>
      <c r="AK11" s="30"/>
      <c r="AL11" s="80">
        <f t="shared" si="8"/>
        <v>0</v>
      </c>
      <c r="AM11" s="77">
        <f t="shared" si="9"/>
        <v>0</v>
      </c>
      <c r="AN11" s="9">
        <v>33</v>
      </c>
      <c r="AO11" s="54">
        <f t="shared" si="10"/>
        <v>0</v>
      </c>
    </row>
    <row r="12" spans="1:41" x14ac:dyDescent="0.25">
      <c r="A12" s="30" t="s">
        <v>83</v>
      </c>
      <c r="B12" s="78" t="s">
        <v>33</v>
      </c>
      <c r="C12" s="30"/>
      <c r="D12" s="30"/>
      <c r="E12" s="30"/>
      <c r="F12" s="79">
        <f t="shared" si="0"/>
        <v>0</v>
      </c>
      <c r="G12" s="30"/>
      <c r="H12" s="30"/>
      <c r="I12" s="30"/>
      <c r="J12" s="79">
        <f t="shared" si="1"/>
        <v>0</v>
      </c>
      <c r="K12" s="30"/>
      <c r="L12" s="30"/>
      <c r="M12" s="30"/>
      <c r="N12" s="79">
        <f t="shared" si="2"/>
        <v>0</v>
      </c>
      <c r="O12" s="30"/>
      <c r="P12" s="30"/>
      <c r="Q12" s="30"/>
      <c r="R12" s="79">
        <f t="shared" si="3"/>
        <v>0</v>
      </c>
      <c r="S12" s="30"/>
      <c r="T12" s="30"/>
      <c r="U12" s="30"/>
      <c r="V12" s="79">
        <f t="shared" si="4"/>
        <v>0</v>
      </c>
      <c r="W12" s="30"/>
      <c r="X12" s="30"/>
      <c r="Y12" s="30"/>
      <c r="Z12" s="79">
        <f t="shared" si="5"/>
        <v>0</v>
      </c>
      <c r="AA12" s="30"/>
      <c r="AB12" s="30"/>
      <c r="AC12" s="30"/>
      <c r="AD12" s="79">
        <f t="shared" si="6"/>
        <v>0</v>
      </c>
      <c r="AE12" s="30"/>
      <c r="AF12" s="30"/>
      <c r="AG12" s="30"/>
      <c r="AH12" s="79">
        <f t="shared" si="7"/>
        <v>0</v>
      </c>
      <c r="AI12" s="30"/>
      <c r="AJ12" s="30"/>
      <c r="AK12" s="30"/>
      <c r="AL12" s="80">
        <f t="shared" si="8"/>
        <v>0</v>
      </c>
      <c r="AM12" s="77">
        <f t="shared" si="9"/>
        <v>0</v>
      </c>
      <c r="AN12" s="9">
        <v>33</v>
      </c>
      <c r="AO12" s="54">
        <f t="shared" si="10"/>
        <v>0</v>
      </c>
    </row>
    <row r="13" spans="1:41" x14ac:dyDescent="0.25">
      <c r="A13" s="30" t="s">
        <v>25</v>
      </c>
      <c r="B13" s="78" t="s">
        <v>33</v>
      </c>
      <c r="C13" s="30"/>
      <c r="D13" s="30"/>
      <c r="E13" s="30"/>
      <c r="F13" s="79">
        <f t="shared" si="0"/>
        <v>0</v>
      </c>
      <c r="G13" s="30"/>
      <c r="H13" s="30"/>
      <c r="I13" s="30"/>
      <c r="J13" s="79">
        <f t="shared" si="1"/>
        <v>0</v>
      </c>
      <c r="K13" s="30"/>
      <c r="L13" s="30"/>
      <c r="M13" s="30"/>
      <c r="N13" s="79">
        <f t="shared" si="2"/>
        <v>0</v>
      </c>
      <c r="O13" s="30"/>
      <c r="P13" s="30"/>
      <c r="Q13" s="30"/>
      <c r="R13" s="79">
        <f t="shared" si="3"/>
        <v>0</v>
      </c>
      <c r="S13" s="30"/>
      <c r="T13" s="30"/>
      <c r="U13" s="30"/>
      <c r="V13" s="79">
        <f t="shared" si="4"/>
        <v>0</v>
      </c>
      <c r="W13" s="30"/>
      <c r="X13" s="30"/>
      <c r="Y13" s="30"/>
      <c r="Z13" s="79">
        <f t="shared" si="5"/>
        <v>0</v>
      </c>
      <c r="AA13" s="30"/>
      <c r="AB13" s="30"/>
      <c r="AC13" s="30"/>
      <c r="AD13" s="79">
        <f t="shared" si="6"/>
        <v>0</v>
      </c>
      <c r="AE13" s="30"/>
      <c r="AF13" s="30"/>
      <c r="AG13" s="30"/>
      <c r="AH13" s="79">
        <f t="shared" si="7"/>
        <v>0</v>
      </c>
      <c r="AI13" s="30"/>
      <c r="AJ13" s="30"/>
      <c r="AK13" s="30"/>
      <c r="AL13" s="80">
        <f t="shared" si="8"/>
        <v>0</v>
      </c>
      <c r="AM13" s="77">
        <f t="shared" si="9"/>
        <v>0</v>
      </c>
      <c r="AN13" s="9">
        <v>99</v>
      </c>
      <c r="AO13" s="54">
        <f t="shared" si="10"/>
        <v>0</v>
      </c>
    </row>
    <row r="14" spans="1:41" x14ac:dyDescent="0.25">
      <c r="A14" s="73" t="s">
        <v>34</v>
      </c>
      <c r="B14" s="74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6"/>
      <c r="AM14" s="77"/>
      <c r="AN14" s="33"/>
      <c r="AO14" s="54"/>
    </row>
    <row r="15" spans="1:41" x14ac:dyDescent="0.25">
      <c r="A15" s="30" t="s">
        <v>19</v>
      </c>
      <c r="B15" s="78" t="s">
        <v>34</v>
      </c>
      <c r="C15" s="30"/>
      <c r="D15" s="30">
        <v>1</v>
      </c>
      <c r="E15" s="30"/>
      <c r="F15" s="79">
        <f t="shared" ref="F15:F23" si="11">SUM(C15:E15)</f>
        <v>1</v>
      </c>
      <c r="G15" s="30"/>
      <c r="H15" s="30"/>
      <c r="I15" s="30"/>
      <c r="J15" s="79">
        <f t="shared" ref="J15:J23" si="12">SUM(G15:I15)</f>
        <v>0</v>
      </c>
      <c r="K15" s="30"/>
      <c r="L15" s="30"/>
      <c r="M15" s="30"/>
      <c r="N15" s="79">
        <f t="shared" ref="N15:N23" si="13">SUM(K15:M15)</f>
        <v>0</v>
      </c>
      <c r="O15" s="30"/>
      <c r="P15" s="30"/>
      <c r="Q15" s="30">
        <v>1</v>
      </c>
      <c r="R15" s="79">
        <f t="shared" ref="R15:R23" si="14">SUM(O15:Q15)</f>
        <v>1</v>
      </c>
      <c r="S15" s="30"/>
      <c r="T15" s="30">
        <v>1</v>
      </c>
      <c r="U15" s="30"/>
      <c r="V15" s="79">
        <f t="shared" ref="V15:V23" si="15">SUM(S15:U15)</f>
        <v>1</v>
      </c>
      <c r="W15" s="30"/>
      <c r="X15" s="30"/>
      <c r="Y15" s="30"/>
      <c r="Z15" s="79">
        <f t="shared" ref="Z15:Z23" si="16">SUM(W15:Y15)</f>
        <v>0</v>
      </c>
      <c r="AA15" s="30"/>
      <c r="AB15" s="30"/>
      <c r="AC15" s="30">
        <v>1</v>
      </c>
      <c r="AD15" s="79">
        <f t="shared" ref="AD15:AD23" si="17">SUM(AA15:AC15)</f>
        <v>1</v>
      </c>
      <c r="AE15" s="30"/>
      <c r="AF15" s="30"/>
      <c r="AG15" s="30">
        <v>1</v>
      </c>
      <c r="AH15" s="79">
        <f t="shared" ref="AH15:AH23" si="18">SUM(AE15:AG15)</f>
        <v>1</v>
      </c>
      <c r="AI15" s="30"/>
      <c r="AJ15" s="30">
        <v>1</v>
      </c>
      <c r="AK15" s="30"/>
      <c r="AL15" s="80">
        <f t="shared" ref="AL15:AL23" si="19">SUM(AI15:AK15)</f>
        <v>1</v>
      </c>
      <c r="AM15" s="77">
        <f t="shared" si="9"/>
        <v>6</v>
      </c>
      <c r="AN15" s="9">
        <v>170</v>
      </c>
      <c r="AO15" s="54">
        <f t="shared" si="10"/>
        <v>3.5294117647058823E-2</v>
      </c>
    </row>
    <row r="16" spans="1:41" x14ac:dyDescent="0.25">
      <c r="A16" s="30" t="s">
        <v>20</v>
      </c>
      <c r="B16" s="78" t="s">
        <v>34</v>
      </c>
      <c r="C16" s="30"/>
      <c r="D16" s="30"/>
      <c r="E16" s="30"/>
      <c r="F16" s="79">
        <f t="shared" si="11"/>
        <v>0</v>
      </c>
      <c r="G16" s="30"/>
      <c r="H16" s="30"/>
      <c r="I16" s="30">
        <v>1</v>
      </c>
      <c r="J16" s="79">
        <f t="shared" si="12"/>
        <v>1</v>
      </c>
      <c r="K16" s="30"/>
      <c r="L16" s="30"/>
      <c r="M16" s="30"/>
      <c r="N16" s="79">
        <f t="shared" si="13"/>
        <v>0</v>
      </c>
      <c r="O16" s="30"/>
      <c r="P16" s="30"/>
      <c r="Q16" s="30"/>
      <c r="R16" s="79">
        <f t="shared" si="14"/>
        <v>0</v>
      </c>
      <c r="S16" s="30"/>
      <c r="T16" s="30"/>
      <c r="U16" s="30"/>
      <c r="V16" s="79">
        <f t="shared" si="15"/>
        <v>0</v>
      </c>
      <c r="W16" s="30"/>
      <c r="X16" s="30"/>
      <c r="Y16" s="30"/>
      <c r="Z16" s="79">
        <f t="shared" si="16"/>
        <v>0</v>
      </c>
      <c r="AA16" s="30"/>
      <c r="AB16" s="30"/>
      <c r="AC16" s="30"/>
      <c r="AD16" s="79">
        <f t="shared" si="17"/>
        <v>0</v>
      </c>
      <c r="AE16" s="30"/>
      <c r="AF16" s="30"/>
      <c r="AG16" s="30"/>
      <c r="AH16" s="79">
        <f t="shared" si="18"/>
        <v>0</v>
      </c>
      <c r="AI16" s="30"/>
      <c r="AJ16" s="30"/>
      <c r="AK16" s="30">
        <v>1</v>
      </c>
      <c r="AL16" s="80">
        <f t="shared" si="19"/>
        <v>1</v>
      </c>
      <c r="AM16" s="77">
        <f t="shared" si="9"/>
        <v>2</v>
      </c>
      <c r="AN16" s="9">
        <v>136</v>
      </c>
      <c r="AO16" s="54">
        <f t="shared" si="10"/>
        <v>1.4705882352941176E-2</v>
      </c>
    </row>
    <row r="17" spans="1:41" x14ac:dyDescent="0.25">
      <c r="A17" s="8" t="s">
        <v>26</v>
      </c>
      <c r="B17" s="78" t="s">
        <v>34</v>
      </c>
      <c r="C17" s="30"/>
      <c r="D17" s="30"/>
      <c r="E17" s="30"/>
      <c r="F17" s="79">
        <f t="shared" si="11"/>
        <v>0</v>
      </c>
      <c r="G17" s="30"/>
      <c r="H17" s="30"/>
      <c r="I17" s="30"/>
      <c r="J17" s="79">
        <f t="shared" si="12"/>
        <v>0</v>
      </c>
      <c r="K17" s="30"/>
      <c r="L17" s="30"/>
      <c r="M17" s="30"/>
      <c r="N17" s="79">
        <f t="shared" si="13"/>
        <v>0</v>
      </c>
      <c r="O17" s="30"/>
      <c r="P17" s="30"/>
      <c r="Q17" s="30">
        <v>1</v>
      </c>
      <c r="R17" s="79">
        <f t="shared" si="14"/>
        <v>1</v>
      </c>
      <c r="S17" s="30"/>
      <c r="T17" s="30"/>
      <c r="U17" s="30"/>
      <c r="V17" s="79">
        <f t="shared" si="15"/>
        <v>0</v>
      </c>
      <c r="W17" s="30"/>
      <c r="X17" s="30"/>
      <c r="Y17" s="30">
        <v>1</v>
      </c>
      <c r="Z17" s="79">
        <f t="shared" si="16"/>
        <v>1</v>
      </c>
      <c r="AA17" s="30"/>
      <c r="AB17" s="30"/>
      <c r="AC17" s="30">
        <v>1</v>
      </c>
      <c r="AD17" s="79">
        <f t="shared" si="17"/>
        <v>1</v>
      </c>
      <c r="AE17" s="30"/>
      <c r="AF17" s="30"/>
      <c r="AG17" s="30">
        <v>1</v>
      </c>
      <c r="AH17" s="79">
        <f t="shared" si="18"/>
        <v>1</v>
      </c>
      <c r="AI17" s="30"/>
      <c r="AJ17" s="30"/>
      <c r="AK17" s="30">
        <v>1</v>
      </c>
      <c r="AL17" s="80">
        <f t="shared" si="19"/>
        <v>1</v>
      </c>
      <c r="AM17" s="77">
        <f t="shared" si="9"/>
        <v>5</v>
      </c>
      <c r="AN17" s="33">
        <v>68</v>
      </c>
      <c r="AO17" s="54">
        <f t="shared" si="10"/>
        <v>7.3529411764705885E-2</v>
      </c>
    </row>
    <row r="18" spans="1:41" x14ac:dyDescent="0.25">
      <c r="A18" s="30" t="s">
        <v>21</v>
      </c>
      <c r="B18" s="78" t="s">
        <v>34</v>
      </c>
      <c r="C18" s="30"/>
      <c r="D18" s="30">
        <v>1</v>
      </c>
      <c r="E18" s="30"/>
      <c r="F18" s="79">
        <f t="shared" si="11"/>
        <v>1</v>
      </c>
      <c r="G18" s="30"/>
      <c r="H18" s="30"/>
      <c r="I18" s="30">
        <v>1</v>
      </c>
      <c r="J18" s="79">
        <f t="shared" si="12"/>
        <v>1</v>
      </c>
      <c r="K18" s="30"/>
      <c r="L18" s="30"/>
      <c r="M18" s="30">
        <v>1</v>
      </c>
      <c r="N18" s="79">
        <f t="shared" si="13"/>
        <v>1</v>
      </c>
      <c r="O18" s="30"/>
      <c r="P18" s="30"/>
      <c r="Q18" s="30"/>
      <c r="R18" s="79">
        <f t="shared" si="14"/>
        <v>0</v>
      </c>
      <c r="S18" s="30"/>
      <c r="T18" s="30">
        <v>1</v>
      </c>
      <c r="U18" s="30"/>
      <c r="V18" s="79">
        <f t="shared" si="15"/>
        <v>1</v>
      </c>
      <c r="W18" s="30"/>
      <c r="X18" s="30"/>
      <c r="Y18" s="30">
        <v>1</v>
      </c>
      <c r="Z18" s="79">
        <f t="shared" si="16"/>
        <v>1</v>
      </c>
      <c r="AA18" s="30"/>
      <c r="AB18" s="30"/>
      <c r="AC18" s="30">
        <v>1</v>
      </c>
      <c r="AD18" s="79">
        <f t="shared" si="17"/>
        <v>1</v>
      </c>
      <c r="AE18" s="30"/>
      <c r="AF18" s="30"/>
      <c r="AG18" s="30">
        <v>1</v>
      </c>
      <c r="AH18" s="79">
        <f t="shared" si="18"/>
        <v>1</v>
      </c>
      <c r="AI18" s="30"/>
      <c r="AJ18" s="30">
        <v>1</v>
      </c>
      <c r="AK18" s="30"/>
      <c r="AL18" s="80">
        <f t="shared" si="19"/>
        <v>1</v>
      </c>
      <c r="AM18" s="77">
        <f t="shared" si="9"/>
        <v>8</v>
      </c>
      <c r="AN18" s="9">
        <v>136</v>
      </c>
      <c r="AO18" s="54">
        <f t="shared" si="10"/>
        <v>5.8823529411764705E-2</v>
      </c>
    </row>
    <row r="19" spans="1:41" ht="15.75" customHeight="1" x14ac:dyDescent="0.25">
      <c r="A19" s="30" t="s">
        <v>22</v>
      </c>
      <c r="B19" s="78" t="s">
        <v>34</v>
      </c>
      <c r="C19" s="30"/>
      <c r="D19" s="30"/>
      <c r="E19" s="30"/>
      <c r="F19" s="79">
        <f t="shared" si="11"/>
        <v>0</v>
      </c>
      <c r="G19" s="30"/>
      <c r="H19" s="30"/>
      <c r="I19" s="30">
        <v>1</v>
      </c>
      <c r="J19" s="79">
        <f t="shared" si="12"/>
        <v>1</v>
      </c>
      <c r="K19" s="30"/>
      <c r="L19" s="30"/>
      <c r="M19" s="30"/>
      <c r="N19" s="79">
        <f t="shared" si="13"/>
        <v>0</v>
      </c>
      <c r="O19" s="30"/>
      <c r="P19" s="30"/>
      <c r="Q19" s="30"/>
      <c r="R19" s="79">
        <f t="shared" si="14"/>
        <v>0</v>
      </c>
      <c r="S19" s="30"/>
      <c r="T19" s="30"/>
      <c r="U19" s="30">
        <v>1</v>
      </c>
      <c r="V19" s="79">
        <f t="shared" si="15"/>
        <v>1</v>
      </c>
      <c r="W19" s="30"/>
      <c r="X19" s="30"/>
      <c r="Y19" s="30"/>
      <c r="Z19" s="79">
        <f t="shared" si="16"/>
        <v>0</v>
      </c>
      <c r="AA19" s="30"/>
      <c r="AB19" s="30"/>
      <c r="AC19" s="30"/>
      <c r="AD19" s="79">
        <f t="shared" si="17"/>
        <v>0</v>
      </c>
      <c r="AE19" s="30"/>
      <c r="AF19" s="30"/>
      <c r="AG19" s="30"/>
      <c r="AH19" s="79">
        <f t="shared" si="18"/>
        <v>0</v>
      </c>
      <c r="AI19" s="30"/>
      <c r="AJ19" s="30">
        <v>1</v>
      </c>
      <c r="AK19" s="30"/>
      <c r="AL19" s="80">
        <f t="shared" si="19"/>
        <v>1</v>
      </c>
      <c r="AM19" s="77">
        <f t="shared" si="9"/>
        <v>3</v>
      </c>
      <c r="AN19" s="9">
        <v>68</v>
      </c>
      <c r="AO19" s="54">
        <f t="shared" si="10"/>
        <v>4.4117647058823532E-2</v>
      </c>
    </row>
    <row r="20" spans="1:41" ht="15.75" customHeight="1" x14ac:dyDescent="0.25">
      <c r="A20" s="30" t="s">
        <v>23</v>
      </c>
      <c r="B20" s="78" t="s">
        <v>34</v>
      </c>
      <c r="C20" s="30"/>
      <c r="D20" s="30"/>
      <c r="E20" s="30"/>
      <c r="F20" s="79">
        <f t="shared" si="11"/>
        <v>0</v>
      </c>
      <c r="G20" s="30"/>
      <c r="H20" s="30"/>
      <c r="I20" s="30"/>
      <c r="J20" s="79">
        <f t="shared" si="12"/>
        <v>0</v>
      </c>
      <c r="K20" s="30"/>
      <c r="L20" s="30"/>
      <c r="M20" s="30"/>
      <c r="N20" s="79">
        <f t="shared" si="13"/>
        <v>0</v>
      </c>
      <c r="O20" s="30"/>
      <c r="P20" s="30"/>
      <c r="Q20" s="30"/>
      <c r="R20" s="79">
        <f t="shared" si="14"/>
        <v>0</v>
      </c>
      <c r="S20" s="30"/>
      <c r="T20" s="30"/>
      <c r="U20" s="30"/>
      <c r="V20" s="79">
        <f t="shared" si="15"/>
        <v>0</v>
      </c>
      <c r="W20" s="30"/>
      <c r="X20" s="30"/>
      <c r="Y20" s="30"/>
      <c r="Z20" s="79">
        <f t="shared" si="16"/>
        <v>0</v>
      </c>
      <c r="AA20" s="30"/>
      <c r="AB20" s="30"/>
      <c r="AC20" s="30"/>
      <c r="AD20" s="79">
        <f t="shared" si="17"/>
        <v>0</v>
      </c>
      <c r="AE20" s="30"/>
      <c r="AF20" s="30"/>
      <c r="AG20" s="30"/>
      <c r="AH20" s="79">
        <f t="shared" si="18"/>
        <v>0</v>
      </c>
      <c r="AI20" s="30"/>
      <c r="AJ20" s="30"/>
      <c r="AK20" s="30"/>
      <c r="AL20" s="80">
        <f t="shared" si="19"/>
        <v>0</v>
      </c>
      <c r="AM20" s="77">
        <f t="shared" si="9"/>
        <v>0</v>
      </c>
      <c r="AN20" s="9">
        <v>34</v>
      </c>
      <c r="AO20" s="54">
        <f t="shared" si="10"/>
        <v>0</v>
      </c>
    </row>
    <row r="21" spans="1:41" ht="15.75" customHeight="1" x14ac:dyDescent="0.25">
      <c r="A21" s="30" t="s">
        <v>24</v>
      </c>
      <c r="B21" s="78" t="s">
        <v>34</v>
      </c>
      <c r="C21" s="30"/>
      <c r="D21" s="30"/>
      <c r="E21" s="30"/>
      <c r="F21" s="79">
        <f t="shared" si="11"/>
        <v>0</v>
      </c>
      <c r="G21" s="30"/>
      <c r="H21" s="30"/>
      <c r="I21" s="30"/>
      <c r="J21" s="79">
        <f t="shared" si="12"/>
        <v>0</v>
      </c>
      <c r="K21" s="30"/>
      <c r="L21" s="30"/>
      <c r="M21" s="30"/>
      <c r="N21" s="79">
        <f t="shared" si="13"/>
        <v>0</v>
      </c>
      <c r="O21" s="30"/>
      <c r="P21" s="30"/>
      <c r="Q21" s="30"/>
      <c r="R21" s="79">
        <f t="shared" si="14"/>
        <v>0</v>
      </c>
      <c r="S21" s="30"/>
      <c r="T21" s="30"/>
      <c r="U21" s="30"/>
      <c r="V21" s="79">
        <f t="shared" si="15"/>
        <v>0</v>
      </c>
      <c r="W21" s="30"/>
      <c r="X21" s="30"/>
      <c r="Y21" s="30"/>
      <c r="Z21" s="79">
        <f t="shared" si="16"/>
        <v>0</v>
      </c>
      <c r="AA21" s="30"/>
      <c r="AB21" s="30"/>
      <c r="AC21" s="30"/>
      <c r="AD21" s="79">
        <f t="shared" si="17"/>
        <v>0</v>
      </c>
      <c r="AE21" s="30"/>
      <c r="AF21" s="30"/>
      <c r="AG21" s="30"/>
      <c r="AH21" s="79">
        <f t="shared" si="18"/>
        <v>0</v>
      </c>
      <c r="AI21" s="30"/>
      <c r="AJ21" s="30"/>
      <c r="AK21" s="30"/>
      <c r="AL21" s="80">
        <f t="shared" si="19"/>
        <v>0</v>
      </c>
      <c r="AM21" s="77">
        <f t="shared" si="9"/>
        <v>0</v>
      </c>
      <c r="AN21" s="9">
        <v>34</v>
      </c>
      <c r="AO21" s="54">
        <f t="shared" si="10"/>
        <v>0</v>
      </c>
    </row>
    <row r="22" spans="1:41" ht="15.75" customHeight="1" x14ac:dyDescent="0.25">
      <c r="A22" s="30" t="s">
        <v>89</v>
      </c>
      <c r="B22" s="78" t="s">
        <v>34</v>
      </c>
      <c r="C22" s="30"/>
      <c r="D22" s="30"/>
      <c r="E22" s="30"/>
      <c r="F22" s="79">
        <f t="shared" si="11"/>
        <v>0</v>
      </c>
      <c r="G22" s="30"/>
      <c r="H22" s="30"/>
      <c r="I22" s="30"/>
      <c r="J22" s="79">
        <f t="shared" si="12"/>
        <v>0</v>
      </c>
      <c r="K22" s="30"/>
      <c r="L22" s="30"/>
      <c r="M22" s="30"/>
      <c r="N22" s="79">
        <f t="shared" si="13"/>
        <v>0</v>
      </c>
      <c r="O22" s="30"/>
      <c r="P22" s="30"/>
      <c r="Q22" s="30"/>
      <c r="R22" s="79">
        <f t="shared" si="14"/>
        <v>0</v>
      </c>
      <c r="S22" s="30"/>
      <c r="T22" s="30"/>
      <c r="U22" s="30"/>
      <c r="V22" s="79">
        <f t="shared" si="15"/>
        <v>0</v>
      </c>
      <c r="W22" s="30"/>
      <c r="X22" s="30"/>
      <c r="Y22" s="30"/>
      <c r="Z22" s="79">
        <f t="shared" si="16"/>
        <v>0</v>
      </c>
      <c r="AA22" s="30"/>
      <c r="AB22" s="30"/>
      <c r="AC22" s="30"/>
      <c r="AD22" s="79">
        <f t="shared" si="17"/>
        <v>0</v>
      </c>
      <c r="AE22" s="30"/>
      <c r="AF22" s="30"/>
      <c r="AG22" s="30"/>
      <c r="AH22" s="79">
        <f t="shared" si="18"/>
        <v>0</v>
      </c>
      <c r="AI22" s="30"/>
      <c r="AJ22" s="30"/>
      <c r="AK22" s="30"/>
      <c r="AL22" s="80">
        <f t="shared" si="19"/>
        <v>0</v>
      </c>
      <c r="AM22" s="77">
        <f t="shared" si="9"/>
        <v>0</v>
      </c>
      <c r="AN22" s="9">
        <v>34</v>
      </c>
      <c r="AO22" s="54">
        <f t="shared" si="10"/>
        <v>0</v>
      </c>
    </row>
    <row r="23" spans="1:41" ht="15.75" customHeight="1" x14ac:dyDescent="0.25">
      <c r="A23" s="30" t="s">
        <v>25</v>
      </c>
      <c r="B23" s="78" t="s">
        <v>34</v>
      </c>
      <c r="C23" s="30"/>
      <c r="D23" s="30"/>
      <c r="E23" s="30"/>
      <c r="F23" s="79">
        <f t="shared" si="11"/>
        <v>0</v>
      </c>
      <c r="G23" s="30"/>
      <c r="H23" s="30"/>
      <c r="I23" s="30"/>
      <c r="J23" s="79">
        <f t="shared" si="12"/>
        <v>0</v>
      </c>
      <c r="K23" s="30"/>
      <c r="L23" s="30"/>
      <c r="M23" s="30"/>
      <c r="N23" s="79">
        <f t="shared" si="13"/>
        <v>0</v>
      </c>
      <c r="O23" s="30"/>
      <c r="P23" s="30"/>
      <c r="Q23" s="30"/>
      <c r="R23" s="79">
        <f t="shared" si="14"/>
        <v>0</v>
      </c>
      <c r="S23" s="30"/>
      <c r="T23" s="30"/>
      <c r="U23" s="30"/>
      <c r="V23" s="79">
        <f t="shared" si="15"/>
        <v>0</v>
      </c>
      <c r="W23" s="30"/>
      <c r="X23" s="30"/>
      <c r="Y23" s="30"/>
      <c r="Z23" s="79">
        <f t="shared" si="16"/>
        <v>0</v>
      </c>
      <c r="AA23" s="30"/>
      <c r="AB23" s="30"/>
      <c r="AC23" s="30"/>
      <c r="AD23" s="79">
        <f t="shared" si="17"/>
        <v>0</v>
      </c>
      <c r="AE23" s="30"/>
      <c r="AF23" s="30"/>
      <c r="AG23" s="30"/>
      <c r="AH23" s="79">
        <f t="shared" si="18"/>
        <v>0</v>
      </c>
      <c r="AI23" s="30"/>
      <c r="AJ23" s="30"/>
      <c r="AK23" s="30"/>
      <c r="AL23" s="80">
        <f t="shared" si="19"/>
        <v>0</v>
      </c>
      <c r="AM23" s="77">
        <f t="shared" si="9"/>
        <v>0</v>
      </c>
      <c r="AN23" s="9">
        <v>102</v>
      </c>
      <c r="AO23" s="54">
        <f t="shared" si="10"/>
        <v>0</v>
      </c>
    </row>
    <row r="24" spans="1:41" ht="15.75" customHeight="1" x14ac:dyDescent="0.25">
      <c r="A24" s="73" t="s">
        <v>35</v>
      </c>
      <c r="B24" s="74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6"/>
      <c r="AM24" s="77"/>
      <c r="AN24" s="33"/>
      <c r="AO24" s="54"/>
    </row>
    <row r="25" spans="1:41" ht="15.75" customHeight="1" x14ac:dyDescent="0.25">
      <c r="A25" s="30" t="s">
        <v>19</v>
      </c>
      <c r="B25" s="78" t="s">
        <v>35</v>
      </c>
      <c r="C25" s="30"/>
      <c r="D25" s="30">
        <v>1</v>
      </c>
      <c r="E25" s="30"/>
      <c r="F25" s="79">
        <f t="shared" ref="F25:F33" si="20">SUM(C25:E25)</f>
        <v>1</v>
      </c>
      <c r="G25" s="30"/>
      <c r="H25" s="30"/>
      <c r="I25" s="30"/>
      <c r="J25" s="79">
        <f t="shared" ref="J25:J33" si="21">SUM(G25:I25)</f>
        <v>0</v>
      </c>
      <c r="K25" s="30"/>
      <c r="L25" s="30"/>
      <c r="M25" s="30"/>
      <c r="N25" s="79">
        <f t="shared" ref="N25:N33" si="22">SUM(K25:M25)</f>
        <v>0</v>
      </c>
      <c r="O25" s="30"/>
      <c r="P25" s="30"/>
      <c r="Q25" s="30">
        <v>1</v>
      </c>
      <c r="R25" s="79">
        <f t="shared" ref="R25:R33" si="23">SUM(O25:Q25)</f>
        <v>1</v>
      </c>
      <c r="S25" s="30"/>
      <c r="T25" s="30">
        <v>1</v>
      </c>
      <c r="U25" s="30"/>
      <c r="V25" s="79">
        <f t="shared" ref="V25:V33" si="24">SUM(S25:U25)</f>
        <v>1</v>
      </c>
      <c r="W25" s="30"/>
      <c r="X25" s="30"/>
      <c r="Y25" s="30"/>
      <c r="Z25" s="79">
        <f t="shared" ref="Z25:Z33" si="25">SUM(W25:Y25)</f>
        <v>0</v>
      </c>
      <c r="AA25" s="30"/>
      <c r="AB25" s="30"/>
      <c r="AC25" s="30">
        <v>2</v>
      </c>
      <c r="AD25" s="79">
        <f t="shared" ref="AD25:AD33" si="26">SUM(AA25:AC25)</f>
        <v>2</v>
      </c>
      <c r="AE25" s="30"/>
      <c r="AF25" s="30"/>
      <c r="AG25" s="30"/>
      <c r="AH25" s="79">
        <f t="shared" ref="AH25:AH33" si="27">SUM(AE25:AG25)</f>
        <v>0</v>
      </c>
      <c r="AI25" s="30"/>
      <c r="AJ25" s="30">
        <v>1</v>
      </c>
      <c r="AK25" s="30"/>
      <c r="AL25" s="80">
        <f t="shared" ref="AL25:AL33" si="28">SUM(AI25:AK25)</f>
        <v>1</v>
      </c>
      <c r="AM25" s="77">
        <f t="shared" si="9"/>
        <v>6</v>
      </c>
      <c r="AN25" s="9">
        <v>170</v>
      </c>
      <c r="AO25" s="54">
        <f t="shared" si="10"/>
        <v>3.5294117647058823E-2</v>
      </c>
    </row>
    <row r="26" spans="1:41" ht="15.75" customHeight="1" x14ac:dyDescent="0.25">
      <c r="A26" s="30" t="s">
        <v>20</v>
      </c>
      <c r="B26" s="78" t="s">
        <v>35</v>
      </c>
      <c r="C26" s="30"/>
      <c r="D26" s="30"/>
      <c r="E26" s="30"/>
      <c r="F26" s="79">
        <f t="shared" si="20"/>
        <v>0</v>
      </c>
      <c r="G26" s="30"/>
      <c r="H26" s="30"/>
      <c r="I26" s="30"/>
      <c r="J26" s="79">
        <f t="shared" si="21"/>
        <v>0</v>
      </c>
      <c r="K26" s="30"/>
      <c r="L26" s="30"/>
      <c r="M26" s="30"/>
      <c r="N26" s="79">
        <f t="shared" si="22"/>
        <v>0</v>
      </c>
      <c r="O26" s="30"/>
      <c r="P26" s="30"/>
      <c r="Q26" s="30"/>
      <c r="R26" s="79">
        <f t="shared" si="23"/>
        <v>0</v>
      </c>
      <c r="S26" s="30"/>
      <c r="T26" s="30"/>
      <c r="U26" s="30"/>
      <c r="V26" s="79">
        <f t="shared" si="24"/>
        <v>0</v>
      </c>
      <c r="W26" s="30"/>
      <c r="X26" s="30"/>
      <c r="Y26" s="30"/>
      <c r="Z26" s="79">
        <f t="shared" si="25"/>
        <v>0</v>
      </c>
      <c r="AA26" s="30"/>
      <c r="AB26" s="30"/>
      <c r="AC26" s="30"/>
      <c r="AD26" s="79">
        <f t="shared" si="26"/>
        <v>0</v>
      </c>
      <c r="AE26" s="30"/>
      <c r="AF26" s="30"/>
      <c r="AG26" s="30"/>
      <c r="AH26" s="79">
        <f t="shared" si="27"/>
        <v>0</v>
      </c>
      <c r="AI26" s="30"/>
      <c r="AJ26" s="30"/>
      <c r="AK26" s="30">
        <v>1</v>
      </c>
      <c r="AL26" s="80">
        <f t="shared" si="28"/>
        <v>1</v>
      </c>
      <c r="AM26" s="77">
        <f t="shared" si="9"/>
        <v>1</v>
      </c>
      <c r="AN26" s="9">
        <v>136</v>
      </c>
      <c r="AO26" s="54">
        <f t="shared" si="10"/>
        <v>7.3529411764705881E-3</v>
      </c>
    </row>
    <row r="27" spans="1:41" ht="15.75" customHeight="1" x14ac:dyDescent="0.25">
      <c r="A27" s="8" t="s">
        <v>26</v>
      </c>
      <c r="B27" s="78" t="s">
        <v>35</v>
      </c>
      <c r="C27" s="30"/>
      <c r="D27" s="30"/>
      <c r="E27" s="30"/>
      <c r="F27" s="79">
        <f t="shared" si="20"/>
        <v>0</v>
      </c>
      <c r="G27" s="30"/>
      <c r="H27" s="30">
        <v>1</v>
      </c>
      <c r="I27" s="30"/>
      <c r="J27" s="79">
        <f t="shared" si="21"/>
        <v>1</v>
      </c>
      <c r="K27" s="30"/>
      <c r="L27" s="30"/>
      <c r="M27" s="30">
        <v>1</v>
      </c>
      <c r="N27" s="79">
        <f t="shared" si="22"/>
        <v>1</v>
      </c>
      <c r="O27" s="30"/>
      <c r="P27" s="30"/>
      <c r="Q27" s="30">
        <v>1</v>
      </c>
      <c r="R27" s="79">
        <f t="shared" si="23"/>
        <v>1</v>
      </c>
      <c r="S27" s="30"/>
      <c r="T27" s="30"/>
      <c r="U27" s="30"/>
      <c r="V27" s="79">
        <f t="shared" si="24"/>
        <v>0</v>
      </c>
      <c r="W27" s="30"/>
      <c r="X27" s="30"/>
      <c r="Y27" s="30"/>
      <c r="Z27" s="79">
        <f t="shared" si="25"/>
        <v>0</v>
      </c>
      <c r="AA27" s="30"/>
      <c r="AB27" s="30"/>
      <c r="AC27" s="30">
        <v>1</v>
      </c>
      <c r="AD27" s="79">
        <f t="shared" si="26"/>
        <v>1</v>
      </c>
      <c r="AE27" s="30"/>
      <c r="AF27" s="30"/>
      <c r="AG27" s="30">
        <v>1</v>
      </c>
      <c r="AH27" s="79">
        <f t="shared" si="27"/>
        <v>1</v>
      </c>
      <c r="AI27" s="30"/>
      <c r="AJ27" s="30"/>
      <c r="AK27" s="30">
        <v>1</v>
      </c>
      <c r="AL27" s="80">
        <f t="shared" si="28"/>
        <v>1</v>
      </c>
      <c r="AM27" s="77">
        <f t="shared" si="9"/>
        <v>6</v>
      </c>
      <c r="AN27" s="33">
        <v>68</v>
      </c>
      <c r="AO27" s="54">
        <f t="shared" si="10"/>
        <v>8.8235294117647065E-2</v>
      </c>
    </row>
    <row r="28" spans="1:41" ht="15.75" customHeight="1" x14ac:dyDescent="0.25">
      <c r="A28" s="30" t="s">
        <v>21</v>
      </c>
      <c r="B28" s="78" t="s">
        <v>35</v>
      </c>
      <c r="C28" s="30"/>
      <c r="D28" s="30">
        <v>1</v>
      </c>
      <c r="E28" s="30"/>
      <c r="F28" s="79">
        <f t="shared" si="20"/>
        <v>1</v>
      </c>
      <c r="G28" s="30"/>
      <c r="H28" s="30"/>
      <c r="I28" s="30">
        <v>1</v>
      </c>
      <c r="J28" s="79">
        <f t="shared" si="21"/>
        <v>1</v>
      </c>
      <c r="K28" s="30"/>
      <c r="L28" s="30"/>
      <c r="M28" s="30"/>
      <c r="N28" s="79">
        <f t="shared" si="22"/>
        <v>0</v>
      </c>
      <c r="O28" s="30"/>
      <c r="P28" s="30"/>
      <c r="Q28" s="30">
        <v>1</v>
      </c>
      <c r="R28" s="79">
        <f t="shared" si="23"/>
        <v>1</v>
      </c>
      <c r="S28" s="30"/>
      <c r="T28" s="30">
        <v>1</v>
      </c>
      <c r="U28" s="30"/>
      <c r="V28" s="79">
        <f t="shared" si="24"/>
        <v>1</v>
      </c>
      <c r="W28" s="30"/>
      <c r="X28" s="30"/>
      <c r="Y28" s="30"/>
      <c r="Z28" s="79">
        <f t="shared" si="25"/>
        <v>0</v>
      </c>
      <c r="AA28" s="30"/>
      <c r="AB28" s="30"/>
      <c r="AC28" s="30">
        <v>1</v>
      </c>
      <c r="AD28" s="79">
        <f t="shared" si="26"/>
        <v>1</v>
      </c>
      <c r="AE28" s="30"/>
      <c r="AF28" s="30"/>
      <c r="AG28" s="30">
        <v>1</v>
      </c>
      <c r="AH28" s="79">
        <f t="shared" si="27"/>
        <v>1</v>
      </c>
      <c r="AI28" s="30"/>
      <c r="AJ28" s="30">
        <v>1</v>
      </c>
      <c r="AK28" s="30"/>
      <c r="AL28" s="80">
        <f t="shared" si="28"/>
        <v>1</v>
      </c>
      <c r="AM28" s="77">
        <f t="shared" si="9"/>
        <v>7</v>
      </c>
      <c r="AN28" s="9">
        <v>136</v>
      </c>
      <c r="AO28" s="54">
        <f t="shared" si="10"/>
        <v>5.1470588235294115E-2</v>
      </c>
    </row>
    <row r="29" spans="1:41" ht="15.6" customHeight="1" x14ac:dyDescent="0.25">
      <c r="A29" s="30" t="s">
        <v>22</v>
      </c>
      <c r="B29" s="78" t="s">
        <v>35</v>
      </c>
      <c r="C29" s="30"/>
      <c r="D29" s="30"/>
      <c r="E29" s="30"/>
      <c r="F29" s="79">
        <f t="shared" si="20"/>
        <v>0</v>
      </c>
      <c r="G29" s="30"/>
      <c r="H29" s="30"/>
      <c r="I29" s="30"/>
      <c r="J29" s="79">
        <f t="shared" si="21"/>
        <v>0</v>
      </c>
      <c r="K29" s="30"/>
      <c r="L29" s="30"/>
      <c r="M29" s="30"/>
      <c r="N29" s="79">
        <f t="shared" si="22"/>
        <v>0</v>
      </c>
      <c r="O29" s="30"/>
      <c r="P29" s="30"/>
      <c r="Q29" s="30"/>
      <c r="R29" s="79">
        <f t="shared" si="23"/>
        <v>0</v>
      </c>
      <c r="S29" s="30"/>
      <c r="T29" s="30"/>
      <c r="U29" s="30"/>
      <c r="V29" s="79">
        <f t="shared" si="24"/>
        <v>0</v>
      </c>
      <c r="W29" s="30"/>
      <c r="X29" s="30"/>
      <c r="Y29" s="30"/>
      <c r="Z29" s="79">
        <f t="shared" si="25"/>
        <v>0</v>
      </c>
      <c r="AA29" s="30"/>
      <c r="AB29" s="30"/>
      <c r="AC29" s="30"/>
      <c r="AD29" s="79">
        <f t="shared" si="26"/>
        <v>0</v>
      </c>
      <c r="AE29" s="30"/>
      <c r="AF29" s="30"/>
      <c r="AG29" s="30"/>
      <c r="AH29" s="79">
        <f t="shared" si="27"/>
        <v>0</v>
      </c>
      <c r="AI29" s="30"/>
      <c r="AJ29" s="30"/>
      <c r="AK29" s="30"/>
      <c r="AL29" s="80">
        <f t="shared" si="28"/>
        <v>0</v>
      </c>
      <c r="AM29" s="77">
        <f t="shared" si="9"/>
        <v>0</v>
      </c>
      <c r="AN29" s="9">
        <v>68</v>
      </c>
      <c r="AO29" s="54">
        <f t="shared" si="10"/>
        <v>0</v>
      </c>
    </row>
    <row r="30" spans="1:41" ht="15.75" customHeight="1" x14ac:dyDescent="0.25">
      <c r="A30" s="30" t="s">
        <v>23</v>
      </c>
      <c r="B30" s="78" t="s">
        <v>35</v>
      </c>
      <c r="C30" s="30"/>
      <c r="D30" s="30"/>
      <c r="E30" s="30"/>
      <c r="F30" s="79">
        <f t="shared" si="20"/>
        <v>0</v>
      </c>
      <c r="G30" s="30"/>
      <c r="H30" s="30"/>
      <c r="I30" s="30"/>
      <c r="J30" s="79">
        <f t="shared" si="21"/>
        <v>0</v>
      </c>
      <c r="K30" s="30"/>
      <c r="L30" s="30"/>
      <c r="M30" s="30"/>
      <c r="N30" s="79">
        <f t="shared" si="22"/>
        <v>0</v>
      </c>
      <c r="O30" s="30"/>
      <c r="P30" s="30"/>
      <c r="Q30" s="30"/>
      <c r="R30" s="79">
        <f t="shared" si="23"/>
        <v>0</v>
      </c>
      <c r="S30" s="30"/>
      <c r="T30" s="30"/>
      <c r="U30" s="30"/>
      <c r="V30" s="79">
        <f t="shared" si="24"/>
        <v>0</v>
      </c>
      <c r="W30" s="30"/>
      <c r="X30" s="30"/>
      <c r="Y30" s="30"/>
      <c r="Z30" s="79">
        <f t="shared" si="25"/>
        <v>0</v>
      </c>
      <c r="AA30" s="30"/>
      <c r="AB30" s="30"/>
      <c r="AC30" s="30"/>
      <c r="AD30" s="79">
        <f t="shared" si="26"/>
        <v>0</v>
      </c>
      <c r="AE30" s="30"/>
      <c r="AF30" s="30"/>
      <c r="AG30" s="30"/>
      <c r="AH30" s="79">
        <f t="shared" si="27"/>
        <v>0</v>
      </c>
      <c r="AI30" s="30"/>
      <c r="AJ30" s="30"/>
      <c r="AK30" s="30"/>
      <c r="AL30" s="80">
        <f t="shared" si="28"/>
        <v>0</v>
      </c>
      <c r="AM30" s="77">
        <f t="shared" si="9"/>
        <v>0</v>
      </c>
      <c r="AN30" s="9">
        <v>34</v>
      </c>
      <c r="AO30" s="54">
        <f t="shared" si="10"/>
        <v>0</v>
      </c>
    </row>
    <row r="31" spans="1:41" ht="15.75" customHeight="1" x14ac:dyDescent="0.25">
      <c r="A31" s="30" t="s">
        <v>24</v>
      </c>
      <c r="B31" s="78" t="s">
        <v>35</v>
      </c>
      <c r="C31" s="30"/>
      <c r="D31" s="30"/>
      <c r="E31" s="30"/>
      <c r="F31" s="79">
        <f t="shared" si="20"/>
        <v>0</v>
      </c>
      <c r="G31" s="30"/>
      <c r="H31" s="30"/>
      <c r="I31" s="30"/>
      <c r="J31" s="79">
        <f t="shared" si="21"/>
        <v>0</v>
      </c>
      <c r="K31" s="30"/>
      <c r="L31" s="30"/>
      <c r="M31" s="30"/>
      <c r="N31" s="79">
        <f t="shared" si="22"/>
        <v>0</v>
      </c>
      <c r="O31" s="30"/>
      <c r="P31" s="30"/>
      <c r="Q31" s="30"/>
      <c r="R31" s="79">
        <f t="shared" si="23"/>
        <v>0</v>
      </c>
      <c r="S31" s="30"/>
      <c r="T31" s="30"/>
      <c r="U31" s="30"/>
      <c r="V31" s="79">
        <f t="shared" si="24"/>
        <v>0</v>
      </c>
      <c r="W31" s="30"/>
      <c r="X31" s="30"/>
      <c r="Y31" s="30"/>
      <c r="Z31" s="79">
        <f t="shared" si="25"/>
        <v>0</v>
      </c>
      <c r="AA31" s="30"/>
      <c r="AB31" s="30"/>
      <c r="AC31" s="30"/>
      <c r="AD31" s="79">
        <f t="shared" si="26"/>
        <v>0</v>
      </c>
      <c r="AE31" s="30"/>
      <c r="AF31" s="30"/>
      <c r="AG31" s="30"/>
      <c r="AH31" s="79">
        <f t="shared" si="27"/>
        <v>0</v>
      </c>
      <c r="AI31" s="30"/>
      <c r="AJ31" s="30"/>
      <c r="AK31" s="30"/>
      <c r="AL31" s="80">
        <f t="shared" si="28"/>
        <v>0</v>
      </c>
      <c r="AM31" s="77">
        <f t="shared" si="9"/>
        <v>0</v>
      </c>
      <c r="AN31" s="9">
        <v>34</v>
      </c>
      <c r="AO31" s="54">
        <f t="shared" si="10"/>
        <v>0</v>
      </c>
    </row>
    <row r="32" spans="1:41" ht="15.75" customHeight="1" x14ac:dyDescent="0.25">
      <c r="A32" s="30" t="s">
        <v>89</v>
      </c>
      <c r="B32" s="78" t="s">
        <v>35</v>
      </c>
      <c r="C32" s="30"/>
      <c r="D32" s="30"/>
      <c r="E32" s="30"/>
      <c r="F32" s="79">
        <f t="shared" si="20"/>
        <v>0</v>
      </c>
      <c r="G32" s="30"/>
      <c r="H32" s="30"/>
      <c r="I32" s="30"/>
      <c r="J32" s="79">
        <f t="shared" si="21"/>
        <v>0</v>
      </c>
      <c r="K32" s="30"/>
      <c r="L32" s="30"/>
      <c r="M32" s="30"/>
      <c r="N32" s="79">
        <f t="shared" si="22"/>
        <v>0</v>
      </c>
      <c r="O32" s="30"/>
      <c r="P32" s="30"/>
      <c r="Q32" s="30"/>
      <c r="R32" s="79">
        <f t="shared" si="23"/>
        <v>0</v>
      </c>
      <c r="S32" s="30"/>
      <c r="T32" s="30"/>
      <c r="U32" s="30"/>
      <c r="V32" s="79">
        <f t="shared" si="24"/>
        <v>0</v>
      </c>
      <c r="W32" s="30"/>
      <c r="X32" s="30"/>
      <c r="Y32" s="30"/>
      <c r="Z32" s="79">
        <f t="shared" si="25"/>
        <v>0</v>
      </c>
      <c r="AA32" s="30"/>
      <c r="AB32" s="30"/>
      <c r="AC32" s="30"/>
      <c r="AD32" s="79">
        <f t="shared" si="26"/>
        <v>0</v>
      </c>
      <c r="AE32" s="30"/>
      <c r="AF32" s="30"/>
      <c r="AG32" s="30"/>
      <c r="AH32" s="79">
        <f t="shared" si="27"/>
        <v>0</v>
      </c>
      <c r="AI32" s="30"/>
      <c r="AJ32" s="30"/>
      <c r="AK32" s="30"/>
      <c r="AL32" s="80">
        <f t="shared" si="28"/>
        <v>0</v>
      </c>
      <c r="AM32" s="77">
        <f t="shared" si="9"/>
        <v>0</v>
      </c>
      <c r="AN32" s="9">
        <v>34</v>
      </c>
      <c r="AO32" s="54">
        <f t="shared" si="10"/>
        <v>0</v>
      </c>
    </row>
    <row r="33" spans="1:41" ht="15.75" customHeight="1" x14ac:dyDescent="0.25">
      <c r="A33" s="30" t="s">
        <v>25</v>
      </c>
      <c r="B33" s="78" t="s">
        <v>35</v>
      </c>
      <c r="C33" s="30"/>
      <c r="D33" s="30"/>
      <c r="E33" s="30"/>
      <c r="F33" s="79">
        <f t="shared" si="20"/>
        <v>0</v>
      </c>
      <c r="G33" s="30"/>
      <c r="H33" s="30"/>
      <c r="I33" s="30"/>
      <c r="J33" s="79">
        <f t="shared" si="21"/>
        <v>0</v>
      </c>
      <c r="K33" s="30"/>
      <c r="L33" s="30"/>
      <c r="M33" s="30"/>
      <c r="N33" s="79">
        <f t="shared" si="22"/>
        <v>0</v>
      </c>
      <c r="O33" s="30"/>
      <c r="P33" s="30"/>
      <c r="Q33" s="30"/>
      <c r="R33" s="79">
        <f t="shared" si="23"/>
        <v>0</v>
      </c>
      <c r="S33" s="30"/>
      <c r="T33" s="30"/>
      <c r="U33" s="30"/>
      <c r="V33" s="79">
        <f t="shared" si="24"/>
        <v>0</v>
      </c>
      <c r="W33" s="30"/>
      <c r="X33" s="30"/>
      <c r="Y33" s="30"/>
      <c r="Z33" s="79">
        <f t="shared" si="25"/>
        <v>0</v>
      </c>
      <c r="AA33" s="30"/>
      <c r="AB33" s="30"/>
      <c r="AC33" s="30"/>
      <c r="AD33" s="79">
        <f t="shared" si="26"/>
        <v>0</v>
      </c>
      <c r="AE33" s="30"/>
      <c r="AF33" s="30"/>
      <c r="AG33" s="30"/>
      <c r="AH33" s="79">
        <f t="shared" si="27"/>
        <v>0</v>
      </c>
      <c r="AI33" s="30"/>
      <c r="AJ33" s="30"/>
      <c r="AK33" s="30"/>
      <c r="AL33" s="80">
        <f t="shared" si="28"/>
        <v>0</v>
      </c>
      <c r="AM33" s="77">
        <f t="shared" si="9"/>
        <v>0</v>
      </c>
      <c r="AN33" s="9">
        <v>102</v>
      </c>
      <c r="AO33" s="54">
        <f t="shared" si="10"/>
        <v>0</v>
      </c>
    </row>
    <row r="34" spans="1:41" ht="15.75" customHeight="1" x14ac:dyDescent="0.25">
      <c r="A34" s="73" t="s">
        <v>36</v>
      </c>
      <c r="B34" s="74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6"/>
      <c r="AM34" s="77"/>
      <c r="AN34" s="33"/>
      <c r="AO34" s="54"/>
    </row>
    <row r="35" spans="1:41" ht="15.75" customHeight="1" x14ac:dyDescent="0.25">
      <c r="A35" s="30" t="s">
        <v>19</v>
      </c>
      <c r="B35" s="78" t="s">
        <v>36</v>
      </c>
      <c r="C35" s="30"/>
      <c r="D35" s="30">
        <v>1</v>
      </c>
      <c r="E35" s="30"/>
      <c r="F35" s="79">
        <f t="shared" ref="F35:F44" si="29">SUM(C35:E35)</f>
        <v>1</v>
      </c>
      <c r="G35" s="30"/>
      <c r="H35" s="30"/>
      <c r="I35" s="30">
        <v>1</v>
      </c>
      <c r="J35" s="79">
        <f t="shared" ref="J35:J44" si="30">SUM(G35:I35)</f>
        <v>1</v>
      </c>
      <c r="K35" s="30"/>
      <c r="L35" s="30"/>
      <c r="M35" s="30"/>
      <c r="N35" s="79">
        <f t="shared" ref="N35:N44" si="31">SUM(K35:M35)</f>
        <v>0</v>
      </c>
      <c r="O35" s="30"/>
      <c r="P35" s="30"/>
      <c r="Q35" s="30"/>
      <c r="R35" s="79">
        <f t="shared" ref="R35:R44" si="32">SUM(O35:Q35)</f>
        <v>0</v>
      </c>
      <c r="S35" s="30"/>
      <c r="T35" s="30">
        <v>1</v>
      </c>
      <c r="U35" s="30"/>
      <c r="V35" s="79">
        <f t="shared" ref="V35:V44" si="33">SUM(S35:U35)</f>
        <v>1</v>
      </c>
      <c r="W35" s="30"/>
      <c r="X35" s="30"/>
      <c r="Y35" s="30">
        <v>1</v>
      </c>
      <c r="Z35" s="79">
        <f t="shared" ref="Z35:Z44" si="34">SUM(W35:Y35)</f>
        <v>1</v>
      </c>
      <c r="AA35" s="30"/>
      <c r="AB35" s="30"/>
      <c r="AC35" s="30">
        <v>1</v>
      </c>
      <c r="AD35" s="79">
        <f t="shared" ref="AD35:AD44" si="35">SUM(AA35:AC35)</f>
        <v>1</v>
      </c>
      <c r="AE35" s="32">
        <v>1</v>
      </c>
      <c r="AF35" s="30"/>
      <c r="AG35" s="30"/>
      <c r="AH35" s="79">
        <f t="shared" ref="AH35:AH44" si="36">SUM(AE35:AG35)</f>
        <v>1</v>
      </c>
      <c r="AI35" s="30"/>
      <c r="AJ35" s="30">
        <v>1</v>
      </c>
      <c r="AK35" s="30"/>
      <c r="AL35" s="80">
        <f t="shared" ref="AL35:AL44" si="37">SUM(AI35:AK35)</f>
        <v>1</v>
      </c>
      <c r="AM35" s="77">
        <f t="shared" si="9"/>
        <v>7</v>
      </c>
      <c r="AN35" s="9">
        <v>170</v>
      </c>
      <c r="AO35" s="54">
        <f t="shared" si="10"/>
        <v>4.1176470588235294E-2</v>
      </c>
    </row>
    <row r="36" spans="1:41" ht="15.75" customHeight="1" x14ac:dyDescent="0.25">
      <c r="A36" s="30" t="s">
        <v>20</v>
      </c>
      <c r="B36" s="78" t="s">
        <v>36</v>
      </c>
      <c r="C36" s="30"/>
      <c r="D36" s="30"/>
      <c r="E36" s="30"/>
      <c r="F36" s="79">
        <f t="shared" si="29"/>
        <v>0</v>
      </c>
      <c r="G36" s="30"/>
      <c r="H36" s="30"/>
      <c r="I36" s="30"/>
      <c r="J36" s="79">
        <f t="shared" si="30"/>
        <v>0</v>
      </c>
      <c r="K36" s="30"/>
      <c r="L36" s="30"/>
      <c r="M36" s="30">
        <v>1</v>
      </c>
      <c r="N36" s="79">
        <f t="shared" si="31"/>
        <v>1</v>
      </c>
      <c r="O36" s="30"/>
      <c r="P36" s="30"/>
      <c r="Q36" s="30"/>
      <c r="R36" s="79">
        <f t="shared" si="32"/>
        <v>0</v>
      </c>
      <c r="S36" s="30"/>
      <c r="T36" s="30"/>
      <c r="U36" s="30"/>
      <c r="V36" s="79">
        <f t="shared" si="33"/>
        <v>0</v>
      </c>
      <c r="W36" s="30"/>
      <c r="X36" s="30"/>
      <c r="Y36" s="30"/>
      <c r="Z36" s="79">
        <f t="shared" si="34"/>
        <v>0</v>
      </c>
      <c r="AA36" s="30"/>
      <c r="AB36" s="30"/>
      <c r="AC36" s="30"/>
      <c r="AD36" s="79">
        <f t="shared" si="35"/>
        <v>0</v>
      </c>
      <c r="AE36" s="30">
        <v>1</v>
      </c>
      <c r="AF36" s="30"/>
      <c r="AG36" s="30"/>
      <c r="AH36" s="79">
        <f t="shared" si="36"/>
        <v>1</v>
      </c>
      <c r="AI36" s="30"/>
      <c r="AJ36" s="30"/>
      <c r="AK36" s="30"/>
      <c r="AL36" s="80">
        <f t="shared" si="37"/>
        <v>0</v>
      </c>
      <c r="AM36" s="77">
        <f t="shared" si="9"/>
        <v>2</v>
      </c>
      <c r="AN36" s="9">
        <v>136</v>
      </c>
      <c r="AO36" s="54">
        <f t="shared" si="10"/>
        <v>1.4705882352941176E-2</v>
      </c>
    </row>
    <row r="37" spans="1:41" ht="15.75" customHeight="1" x14ac:dyDescent="0.25">
      <c r="A37" s="8" t="s">
        <v>26</v>
      </c>
      <c r="B37" s="78" t="s">
        <v>36</v>
      </c>
      <c r="C37" s="30"/>
      <c r="D37" s="30"/>
      <c r="E37" s="30"/>
      <c r="F37" s="79">
        <f t="shared" si="29"/>
        <v>0</v>
      </c>
      <c r="G37" s="30"/>
      <c r="H37" s="30"/>
      <c r="I37" s="30"/>
      <c r="J37" s="79">
        <f t="shared" si="30"/>
        <v>0</v>
      </c>
      <c r="K37" s="30"/>
      <c r="L37" s="30"/>
      <c r="M37" s="30">
        <v>1</v>
      </c>
      <c r="N37" s="79">
        <f t="shared" si="31"/>
        <v>1</v>
      </c>
      <c r="O37" s="30"/>
      <c r="P37" s="30"/>
      <c r="Q37" s="30">
        <v>1</v>
      </c>
      <c r="R37" s="79">
        <f t="shared" si="32"/>
        <v>1</v>
      </c>
      <c r="S37" s="30"/>
      <c r="T37" s="30"/>
      <c r="U37" s="30"/>
      <c r="V37" s="79">
        <f t="shared" si="33"/>
        <v>0</v>
      </c>
      <c r="W37" s="30"/>
      <c r="X37" s="30"/>
      <c r="Y37" s="30">
        <v>1</v>
      </c>
      <c r="Z37" s="79">
        <f t="shared" si="34"/>
        <v>1</v>
      </c>
      <c r="AA37" s="30"/>
      <c r="AB37" s="30"/>
      <c r="AC37" s="30">
        <v>1</v>
      </c>
      <c r="AD37" s="79">
        <f t="shared" si="35"/>
        <v>1</v>
      </c>
      <c r="AE37" s="30">
        <v>1</v>
      </c>
      <c r="AF37" s="30"/>
      <c r="AG37" s="30"/>
      <c r="AH37" s="79">
        <f t="shared" si="36"/>
        <v>1</v>
      </c>
      <c r="AI37" s="30"/>
      <c r="AJ37" s="30"/>
      <c r="AK37" s="30"/>
      <c r="AL37" s="80">
        <f t="shared" si="37"/>
        <v>0</v>
      </c>
      <c r="AM37" s="77">
        <f t="shared" si="9"/>
        <v>5</v>
      </c>
      <c r="AN37" s="33">
        <v>68</v>
      </c>
      <c r="AO37" s="54">
        <f t="shared" si="10"/>
        <v>7.3529411764705885E-2</v>
      </c>
    </row>
    <row r="38" spans="1:41" ht="15.75" customHeight="1" x14ac:dyDescent="0.25">
      <c r="A38" s="30" t="s">
        <v>21</v>
      </c>
      <c r="B38" s="78" t="s">
        <v>36</v>
      </c>
      <c r="C38" s="30"/>
      <c r="D38" s="30">
        <v>1</v>
      </c>
      <c r="E38" s="30"/>
      <c r="F38" s="79">
        <f t="shared" si="29"/>
        <v>1</v>
      </c>
      <c r="G38" s="30"/>
      <c r="H38" s="30"/>
      <c r="I38" s="30">
        <v>1</v>
      </c>
      <c r="J38" s="79">
        <f t="shared" si="30"/>
        <v>1</v>
      </c>
      <c r="K38" s="30"/>
      <c r="L38" s="30"/>
      <c r="M38" s="30"/>
      <c r="N38" s="79">
        <f t="shared" si="31"/>
        <v>0</v>
      </c>
      <c r="O38" s="30"/>
      <c r="P38" s="30"/>
      <c r="Q38" s="30"/>
      <c r="R38" s="79">
        <f t="shared" si="32"/>
        <v>0</v>
      </c>
      <c r="S38" s="30"/>
      <c r="T38" s="30">
        <v>1</v>
      </c>
      <c r="U38" s="30"/>
      <c r="V38" s="79">
        <f t="shared" si="33"/>
        <v>1</v>
      </c>
      <c r="W38" s="30"/>
      <c r="X38" s="30"/>
      <c r="Y38" s="30">
        <v>1</v>
      </c>
      <c r="Z38" s="79">
        <f t="shared" si="34"/>
        <v>1</v>
      </c>
      <c r="AA38" s="30"/>
      <c r="AB38" s="30"/>
      <c r="AC38" s="30"/>
      <c r="AD38" s="79">
        <f t="shared" si="35"/>
        <v>0</v>
      </c>
      <c r="AE38" s="32">
        <v>1</v>
      </c>
      <c r="AF38" s="30"/>
      <c r="AG38" s="30"/>
      <c r="AH38" s="79">
        <f t="shared" si="36"/>
        <v>1</v>
      </c>
      <c r="AI38" s="30"/>
      <c r="AJ38" s="30">
        <v>1</v>
      </c>
      <c r="AK38" s="30"/>
      <c r="AL38" s="80">
        <f t="shared" si="37"/>
        <v>1</v>
      </c>
      <c r="AM38" s="77">
        <f t="shared" si="9"/>
        <v>6</v>
      </c>
      <c r="AN38" s="9">
        <v>136</v>
      </c>
      <c r="AO38" s="54">
        <f t="shared" si="10"/>
        <v>4.4117647058823532E-2</v>
      </c>
    </row>
    <row r="39" spans="1:41" ht="15.75" customHeight="1" x14ac:dyDescent="0.25">
      <c r="A39" s="30" t="s">
        <v>22</v>
      </c>
      <c r="B39" s="78" t="s">
        <v>36</v>
      </c>
      <c r="C39" s="30"/>
      <c r="D39" s="30"/>
      <c r="E39" s="30"/>
      <c r="F39" s="79">
        <f t="shared" si="29"/>
        <v>0</v>
      </c>
      <c r="G39" s="30"/>
      <c r="H39" s="30"/>
      <c r="I39" s="30"/>
      <c r="J39" s="79">
        <f t="shared" si="30"/>
        <v>0</v>
      </c>
      <c r="K39" s="30"/>
      <c r="L39" s="30"/>
      <c r="M39" s="30">
        <v>1</v>
      </c>
      <c r="N39" s="79">
        <f t="shared" si="31"/>
        <v>1</v>
      </c>
      <c r="O39" s="30"/>
      <c r="P39" s="30"/>
      <c r="Q39" s="30"/>
      <c r="R39" s="79">
        <f t="shared" si="32"/>
        <v>0</v>
      </c>
      <c r="S39" s="30"/>
      <c r="T39" s="30"/>
      <c r="U39" s="30"/>
      <c r="V39" s="79">
        <f t="shared" si="33"/>
        <v>0</v>
      </c>
      <c r="W39" s="30"/>
      <c r="X39" s="30"/>
      <c r="Y39" s="30"/>
      <c r="Z39" s="79">
        <f t="shared" si="34"/>
        <v>0</v>
      </c>
      <c r="AA39" s="30"/>
      <c r="AB39" s="30"/>
      <c r="AC39" s="30"/>
      <c r="AD39" s="79">
        <f t="shared" si="35"/>
        <v>0</v>
      </c>
      <c r="AE39" s="32">
        <v>1</v>
      </c>
      <c r="AF39" s="30"/>
      <c r="AG39" s="30"/>
      <c r="AH39" s="79">
        <f t="shared" si="36"/>
        <v>1</v>
      </c>
      <c r="AI39" s="30"/>
      <c r="AJ39" s="30"/>
      <c r="AK39" s="30"/>
      <c r="AL39" s="80">
        <f t="shared" si="37"/>
        <v>0</v>
      </c>
      <c r="AM39" s="77">
        <f t="shared" si="9"/>
        <v>2</v>
      </c>
      <c r="AN39" s="9">
        <v>68</v>
      </c>
      <c r="AO39" s="54">
        <f t="shared" si="10"/>
        <v>2.9411764705882353E-2</v>
      </c>
    </row>
    <row r="40" spans="1:41" ht="15.75" customHeight="1" x14ac:dyDescent="0.25">
      <c r="A40" s="30" t="s">
        <v>27</v>
      </c>
      <c r="B40" s="78" t="s">
        <v>36</v>
      </c>
      <c r="C40" s="30"/>
      <c r="D40" s="30"/>
      <c r="E40" s="30"/>
      <c r="F40" s="79">
        <v>0</v>
      </c>
      <c r="G40" s="30"/>
      <c r="H40" s="30"/>
      <c r="I40" s="30"/>
      <c r="J40" s="79">
        <v>0</v>
      </c>
      <c r="K40" s="30"/>
      <c r="L40" s="30"/>
      <c r="M40" s="30"/>
      <c r="N40" s="79">
        <v>0</v>
      </c>
      <c r="O40" s="30"/>
      <c r="P40" s="30"/>
      <c r="Q40" s="30"/>
      <c r="R40" s="79">
        <v>0</v>
      </c>
      <c r="S40" s="30"/>
      <c r="T40" s="30"/>
      <c r="U40" s="30"/>
      <c r="V40" s="79">
        <v>0</v>
      </c>
      <c r="W40" s="30"/>
      <c r="X40" s="30"/>
      <c r="Y40" s="30"/>
      <c r="Z40" s="79">
        <v>0</v>
      </c>
      <c r="AA40" s="30"/>
      <c r="AB40" s="30"/>
      <c r="AC40" s="30"/>
      <c r="AD40" s="79">
        <v>0</v>
      </c>
      <c r="AE40" s="32"/>
      <c r="AF40" s="30"/>
      <c r="AG40" s="30"/>
      <c r="AH40" s="79">
        <v>0</v>
      </c>
      <c r="AI40" s="30"/>
      <c r="AJ40" s="30"/>
      <c r="AK40" s="30"/>
      <c r="AL40" s="80">
        <v>0</v>
      </c>
      <c r="AM40" s="77">
        <v>0</v>
      </c>
      <c r="AN40" s="9">
        <v>34</v>
      </c>
      <c r="AO40" s="54">
        <f t="shared" si="10"/>
        <v>0</v>
      </c>
    </row>
    <row r="41" spans="1:41" ht="15.75" customHeight="1" x14ac:dyDescent="0.25">
      <c r="A41" s="30" t="s">
        <v>23</v>
      </c>
      <c r="B41" s="78" t="s">
        <v>36</v>
      </c>
      <c r="C41" s="30"/>
      <c r="D41" s="30"/>
      <c r="E41" s="30"/>
      <c r="F41" s="79">
        <f t="shared" si="29"/>
        <v>0</v>
      </c>
      <c r="G41" s="30"/>
      <c r="H41" s="30"/>
      <c r="I41" s="30"/>
      <c r="J41" s="79">
        <f t="shared" si="30"/>
        <v>0</v>
      </c>
      <c r="K41" s="30"/>
      <c r="L41" s="30"/>
      <c r="M41" s="30"/>
      <c r="N41" s="79">
        <f t="shared" si="31"/>
        <v>0</v>
      </c>
      <c r="O41" s="30"/>
      <c r="P41" s="30"/>
      <c r="Q41" s="30"/>
      <c r="R41" s="79">
        <f t="shared" si="32"/>
        <v>0</v>
      </c>
      <c r="S41" s="30"/>
      <c r="T41" s="30"/>
      <c r="U41" s="30"/>
      <c r="V41" s="79">
        <f t="shared" si="33"/>
        <v>0</v>
      </c>
      <c r="W41" s="30"/>
      <c r="X41" s="30"/>
      <c r="Y41" s="30"/>
      <c r="Z41" s="79">
        <f t="shared" si="34"/>
        <v>0</v>
      </c>
      <c r="AA41" s="30"/>
      <c r="AB41" s="30"/>
      <c r="AC41" s="30"/>
      <c r="AD41" s="79">
        <f t="shared" si="35"/>
        <v>0</v>
      </c>
      <c r="AE41" s="30"/>
      <c r="AF41" s="30"/>
      <c r="AG41" s="30"/>
      <c r="AH41" s="79">
        <f t="shared" si="36"/>
        <v>0</v>
      </c>
      <c r="AI41" s="30"/>
      <c r="AJ41" s="30"/>
      <c r="AK41" s="30"/>
      <c r="AL41" s="80">
        <f t="shared" si="37"/>
        <v>0</v>
      </c>
      <c r="AM41" s="77">
        <f t="shared" si="9"/>
        <v>0</v>
      </c>
      <c r="AN41" s="9">
        <v>34</v>
      </c>
      <c r="AO41" s="54">
        <f t="shared" si="10"/>
        <v>0</v>
      </c>
    </row>
    <row r="42" spans="1:41" ht="15.75" customHeight="1" x14ac:dyDescent="0.25">
      <c r="A42" s="30" t="s">
        <v>24</v>
      </c>
      <c r="B42" s="78" t="s">
        <v>36</v>
      </c>
      <c r="C42" s="30"/>
      <c r="D42" s="30"/>
      <c r="E42" s="30"/>
      <c r="F42" s="79">
        <f t="shared" si="29"/>
        <v>0</v>
      </c>
      <c r="G42" s="30"/>
      <c r="H42" s="30"/>
      <c r="I42" s="30"/>
      <c r="J42" s="79">
        <f t="shared" si="30"/>
        <v>0</v>
      </c>
      <c r="K42" s="30"/>
      <c r="L42" s="30"/>
      <c r="M42" s="30"/>
      <c r="N42" s="79">
        <f t="shared" si="31"/>
        <v>0</v>
      </c>
      <c r="O42" s="30"/>
      <c r="P42" s="30"/>
      <c r="Q42" s="30"/>
      <c r="R42" s="79">
        <f t="shared" si="32"/>
        <v>0</v>
      </c>
      <c r="S42" s="30"/>
      <c r="T42" s="30"/>
      <c r="U42" s="30"/>
      <c r="V42" s="79">
        <f t="shared" si="33"/>
        <v>0</v>
      </c>
      <c r="W42" s="30"/>
      <c r="X42" s="30"/>
      <c r="Y42" s="30"/>
      <c r="Z42" s="79">
        <f t="shared" si="34"/>
        <v>0</v>
      </c>
      <c r="AA42" s="30"/>
      <c r="AB42" s="30"/>
      <c r="AC42" s="30"/>
      <c r="AD42" s="79">
        <f t="shared" si="35"/>
        <v>0</v>
      </c>
      <c r="AE42" s="30"/>
      <c r="AF42" s="30"/>
      <c r="AG42" s="30"/>
      <c r="AH42" s="79">
        <f t="shared" si="36"/>
        <v>0</v>
      </c>
      <c r="AI42" s="30"/>
      <c r="AJ42" s="30"/>
      <c r="AK42" s="30"/>
      <c r="AL42" s="80">
        <f t="shared" si="37"/>
        <v>0</v>
      </c>
      <c r="AM42" s="77">
        <f t="shared" si="9"/>
        <v>0</v>
      </c>
      <c r="AN42" s="9">
        <v>34</v>
      </c>
      <c r="AO42" s="54">
        <f t="shared" si="10"/>
        <v>0</v>
      </c>
    </row>
    <row r="43" spans="1:41" ht="15.75" customHeight="1" x14ac:dyDescent="0.25">
      <c r="A43" s="30" t="s">
        <v>89</v>
      </c>
      <c r="B43" s="78" t="s">
        <v>36</v>
      </c>
      <c r="C43" s="30"/>
      <c r="D43" s="30"/>
      <c r="E43" s="30"/>
      <c r="F43" s="79">
        <f t="shared" si="29"/>
        <v>0</v>
      </c>
      <c r="G43" s="30"/>
      <c r="H43" s="30"/>
      <c r="I43" s="30"/>
      <c r="J43" s="79">
        <f t="shared" si="30"/>
        <v>0</v>
      </c>
      <c r="K43" s="30"/>
      <c r="L43" s="30"/>
      <c r="M43" s="30"/>
      <c r="N43" s="79">
        <f t="shared" si="31"/>
        <v>0</v>
      </c>
      <c r="O43" s="30"/>
      <c r="P43" s="30"/>
      <c r="Q43" s="30"/>
      <c r="R43" s="79">
        <f t="shared" si="32"/>
        <v>0</v>
      </c>
      <c r="S43" s="30"/>
      <c r="T43" s="30"/>
      <c r="U43" s="30"/>
      <c r="V43" s="79">
        <f t="shared" si="33"/>
        <v>0</v>
      </c>
      <c r="W43" s="30"/>
      <c r="X43" s="30"/>
      <c r="Y43" s="30"/>
      <c r="Z43" s="79">
        <f t="shared" si="34"/>
        <v>0</v>
      </c>
      <c r="AA43" s="30"/>
      <c r="AB43" s="30"/>
      <c r="AC43" s="30"/>
      <c r="AD43" s="79">
        <f t="shared" si="35"/>
        <v>0</v>
      </c>
      <c r="AE43" s="30"/>
      <c r="AF43" s="30"/>
      <c r="AG43" s="30"/>
      <c r="AH43" s="79">
        <f t="shared" si="36"/>
        <v>0</v>
      </c>
      <c r="AI43" s="30"/>
      <c r="AJ43" s="30"/>
      <c r="AK43" s="30"/>
      <c r="AL43" s="80">
        <f t="shared" si="37"/>
        <v>0</v>
      </c>
      <c r="AM43" s="77">
        <f t="shared" si="9"/>
        <v>0</v>
      </c>
      <c r="AN43" s="33">
        <v>34</v>
      </c>
      <c r="AO43" s="54">
        <f t="shared" si="10"/>
        <v>0</v>
      </c>
    </row>
    <row r="44" spans="1:41" ht="15.75" customHeight="1" x14ac:dyDescent="0.25">
      <c r="A44" s="30" t="s">
        <v>25</v>
      </c>
      <c r="B44" s="78" t="s">
        <v>36</v>
      </c>
      <c r="C44" s="30"/>
      <c r="D44" s="30"/>
      <c r="E44" s="30"/>
      <c r="F44" s="79">
        <f t="shared" si="29"/>
        <v>0</v>
      </c>
      <c r="G44" s="30"/>
      <c r="H44" s="30"/>
      <c r="I44" s="30"/>
      <c r="J44" s="79">
        <f t="shared" si="30"/>
        <v>0</v>
      </c>
      <c r="K44" s="30"/>
      <c r="L44" s="30"/>
      <c r="M44" s="30"/>
      <c r="N44" s="79">
        <f t="shared" si="31"/>
        <v>0</v>
      </c>
      <c r="O44" s="30"/>
      <c r="P44" s="30"/>
      <c r="Q44" s="30"/>
      <c r="R44" s="79">
        <f t="shared" si="32"/>
        <v>0</v>
      </c>
      <c r="S44" s="30"/>
      <c r="T44" s="30"/>
      <c r="U44" s="30"/>
      <c r="V44" s="79">
        <f t="shared" si="33"/>
        <v>0</v>
      </c>
      <c r="W44" s="30"/>
      <c r="X44" s="30"/>
      <c r="Y44" s="30"/>
      <c r="Z44" s="79">
        <f t="shared" si="34"/>
        <v>0</v>
      </c>
      <c r="AA44" s="30"/>
      <c r="AB44" s="30"/>
      <c r="AC44" s="30"/>
      <c r="AD44" s="79">
        <f t="shared" si="35"/>
        <v>0</v>
      </c>
      <c r="AE44" s="30"/>
      <c r="AF44" s="30"/>
      <c r="AG44" s="30"/>
      <c r="AH44" s="79">
        <f t="shared" si="36"/>
        <v>0</v>
      </c>
      <c r="AI44" s="30"/>
      <c r="AJ44" s="30"/>
      <c r="AK44" s="30"/>
      <c r="AL44" s="80">
        <f t="shared" si="37"/>
        <v>0</v>
      </c>
      <c r="AM44" s="77">
        <f t="shared" si="9"/>
        <v>0</v>
      </c>
      <c r="AN44" s="9">
        <v>68</v>
      </c>
      <c r="AO44" s="54">
        <f t="shared" si="10"/>
        <v>0</v>
      </c>
    </row>
    <row r="45" spans="1:41" ht="15.75" customHeight="1" x14ac:dyDescent="0.2">
      <c r="A45" s="81" t="s">
        <v>37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77">
        <f t="shared" si="9"/>
        <v>0</v>
      </c>
      <c r="AN45" s="33"/>
      <c r="AO45" s="54"/>
    </row>
    <row r="46" spans="1:41" ht="15.75" customHeight="1" x14ac:dyDescent="0.25">
      <c r="A46" s="73" t="s">
        <v>38</v>
      </c>
      <c r="B46" s="74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6"/>
      <c r="AM46" s="77">
        <f t="shared" si="9"/>
        <v>0</v>
      </c>
      <c r="AN46" s="33"/>
      <c r="AO46" s="54"/>
    </row>
    <row r="47" spans="1:41" ht="15.75" customHeight="1" x14ac:dyDescent="0.25">
      <c r="A47" s="5" t="s">
        <v>19</v>
      </c>
      <c r="B47" s="78" t="s">
        <v>38</v>
      </c>
      <c r="C47" s="30"/>
      <c r="D47" s="32">
        <v>1</v>
      </c>
      <c r="E47" s="30"/>
      <c r="F47" s="79">
        <f t="shared" ref="F47:F62" si="38">SUM(C47:E47)</f>
        <v>1</v>
      </c>
      <c r="G47" s="30"/>
      <c r="H47" s="32"/>
      <c r="I47" s="30"/>
      <c r="J47" s="79">
        <f t="shared" ref="J47:J62" si="39">SUM(G47:I47)</f>
        <v>0</v>
      </c>
      <c r="K47" s="30"/>
      <c r="L47" s="30"/>
      <c r="M47" s="30">
        <v>1</v>
      </c>
      <c r="N47" s="79">
        <f t="shared" ref="N47:N62" si="40">SUM(K47:M47)</f>
        <v>1</v>
      </c>
      <c r="O47" s="30"/>
      <c r="P47" s="30">
        <v>1</v>
      </c>
      <c r="Q47" s="30"/>
      <c r="R47" s="79">
        <f t="shared" ref="R47:R62" si="41">SUM(O47:Q47)</f>
        <v>1</v>
      </c>
      <c r="S47" s="30"/>
      <c r="T47" s="30"/>
      <c r="U47" s="30"/>
      <c r="V47" s="79">
        <f t="shared" ref="V47:V62" si="42">SUM(S47:U47)</f>
        <v>0</v>
      </c>
      <c r="W47" s="30"/>
      <c r="X47" s="30"/>
      <c r="Y47" s="30">
        <v>1</v>
      </c>
      <c r="Z47" s="79">
        <f t="shared" ref="Z47:Z62" si="43">SUM(W47:Y47)</f>
        <v>1</v>
      </c>
      <c r="AA47" s="30"/>
      <c r="AB47" s="30"/>
      <c r="AC47" s="30">
        <v>1</v>
      </c>
      <c r="AD47" s="79">
        <f t="shared" ref="AD47:AD62" si="44">SUM(AA47:AC47)</f>
        <v>1</v>
      </c>
      <c r="AE47" s="32">
        <v>1</v>
      </c>
      <c r="AF47" s="30"/>
      <c r="AG47" s="30">
        <v>1</v>
      </c>
      <c r="AH47" s="79">
        <f t="shared" ref="AH47:AH62" si="45">SUM(AE47:AG47)</f>
        <v>2</v>
      </c>
      <c r="AI47" s="30"/>
      <c r="AJ47" s="30">
        <v>1</v>
      </c>
      <c r="AK47" s="30"/>
      <c r="AL47" s="80">
        <f t="shared" ref="AL47:AL62" si="46">SUM(AI47:AK47)</f>
        <v>1</v>
      </c>
      <c r="AM47" s="77">
        <f t="shared" si="9"/>
        <v>8</v>
      </c>
      <c r="AN47" s="9">
        <v>170</v>
      </c>
      <c r="AO47" s="54">
        <f t="shared" si="10"/>
        <v>4.7058823529411764E-2</v>
      </c>
    </row>
    <row r="48" spans="1:41" ht="15.75" customHeight="1" x14ac:dyDescent="0.25">
      <c r="A48" s="5" t="s">
        <v>39</v>
      </c>
      <c r="B48" s="78" t="s">
        <v>38</v>
      </c>
      <c r="C48" s="30"/>
      <c r="D48" s="30"/>
      <c r="E48" s="30"/>
      <c r="F48" s="79">
        <f t="shared" si="38"/>
        <v>0</v>
      </c>
      <c r="G48" s="30"/>
      <c r="H48" s="30"/>
      <c r="I48" s="30"/>
      <c r="J48" s="79">
        <f t="shared" si="39"/>
        <v>0</v>
      </c>
      <c r="K48" s="30"/>
      <c r="L48" s="30"/>
      <c r="M48" s="30"/>
      <c r="N48" s="79">
        <f t="shared" si="40"/>
        <v>0</v>
      </c>
      <c r="O48" s="30"/>
      <c r="P48" s="30"/>
      <c r="Q48" s="30">
        <v>1</v>
      </c>
      <c r="R48" s="79">
        <f t="shared" si="41"/>
        <v>1</v>
      </c>
      <c r="S48" s="30"/>
      <c r="T48" s="30"/>
      <c r="U48" s="30"/>
      <c r="V48" s="79">
        <f t="shared" si="42"/>
        <v>0</v>
      </c>
      <c r="W48" s="30"/>
      <c r="X48" s="30"/>
      <c r="Y48" s="30"/>
      <c r="Z48" s="79">
        <f t="shared" si="43"/>
        <v>0</v>
      </c>
      <c r="AA48" s="30"/>
      <c r="AB48" s="30"/>
      <c r="AC48" s="30"/>
      <c r="AD48" s="79">
        <f t="shared" si="44"/>
        <v>0</v>
      </c>
      <c r="AE48" s="30">
        <v>1</v>
      </c>
      <c r="AF48" s="30"/>
      <c r="AG48" s="30"/>
      <c r="AH48" s="79">
        <f t="shared" si="45"/>
        <v>1</v>
      </c>
      <c r="AI48" s="30"/>
      <c r="AJ48" s="30"/>
      <c r="AK48" s="30"/>
      <c r="AL48" s="80">
        <f t="shared" si="46"/>
        <v>0</v>
      </c>
      <c r="AM48" s="77">
        <f t="shared" si="9"/>
        <v>2</v>
      </c>
      <c r="AN48" s="9">
        <v>102</v>
      </c>
      <c r="AO48" s="54">
        <f t="shared" si="10"/>
        <v>1.9607843137254902E-2</v>
      </c>
    </row>
    <row r="49" spans="1:41" ht="15.75" customHeight="1" x14ac:dyDescent="0.25">
      <c r="A49" s="5" t="s">
        <v>26</v>
      </c>
      <c r="B49" s="78" t="s">
        <v>38</v>
      </c>
      <c r="C49" s="30"/>
      <c r="D49" s="30"/>
      <c r="E49" s="30">
        <v>1</v>
      </c>
      <c r="F49" s="79">
        <f t="shared" si="38"/>
        <v>1</v>
      </c>
      <c r="G49" s="30"/>
      <c r="H49" s="30"/>
      <c r="I49" s="30">
        <v>1</v>
      </c>
      <c r="J49" s="79">
        <f t="shared" si="39"/>
        <v>1</v>
      </c>
      <c r="K49" s="30"/>
      <c r="L49" s="30"/>
      <c r="M49" s="30"/>
      <c r="N49" s="79">
        <f t="shared" si="40"/>
        <v>0</v>
      </c>
      <c r="O49" s="30"/>
      <c r="P49" s="30"/>
      <c r="Q49" s="30">
        <v>1</v>
      </c>
      <c r="R49" s="79">
        <f t="shared" si="41"/>
        <v>1</v>
      </c>
      <c r="S49" s="30"/>
      <c r="T49" s="30"/>
      <c r="U49" s="30"/>
      <c r="V49" s="79">
        <f t="shared" si="42"/>
        <v>0</v>
      </c>
      <c r="W49" s="30"/>
      <c r="X49" s="30"/>
      <c r="Y49" s="30"/>
      <c r="Z49" s="79">
        <f t="shared" si="43"/>
        <v>0</v>
      </c>
      <c r="AA49" s="30"/>
      <c r="AB49" s="30"/>
      <c r="AC49" s="30"/>
      <c r="AD49" s="79">
        <f t="shared" si="44"/>
        <v>0</v>
      </c>
      <c r="AE49" s="30">
        <v>1</v>
      </c>
      <c r="AF49" s="30"/>
      <c r="AG49" s="30"/>
      <c r="AH49" s="79">
        <f t="shared" si="45"/>
        <v>1</v>
      </c>
      <c r="AI49" s="30"/>
      <c r="AJ49" s="30"/>
      <c r="AK49" s="30">
        <v>1</v>
      </c>
      <c r="AL49" s="80">
        <f t="shared" si="46"/>
        <v>1</v>
      </c>
      <c r="AM49" s="77">
        <f t="shared" si="9"/>
        <v>5</v>
      </c>
      <c r="AN49" s="9">
        <v>68</v>
      </c>
      <c r="AO49" s="54">
        <f t="shared" si="10"/>
        <v>7.3529411764705885E-2</v>
      </c>
    </row>
    <row r="50" spans="1:41" ht="15.75" customHeight="1" x14ac:dyDescent="0.25">
      <c r="A50" s="5" t="s">
        <v>67</v>
      </c>
      <c r="B50" s="78" t="s">
        <v>38</v>
      </c>
      <c r="C50" s="30"/>
      <c r="D50" s="32">
        <v>1</v>
      </c>
      <c r="E50" s="30">
        <v>1</v>
      </c>
      <c r="F50" s="79">
        <f t="shared" si="38"/>
        <v>2</v>
      </c>
      <c r="G50" s="30"/>
      <c r="H50" s="32"/>
      <c r="I50" s="30">
        <v>2</v>
      </c>
      <c r="J50" s="79">
        <f t="shared" si="39"/>
        <v>2</v>
      </c>
      <c r="K50" s="30"/>
      <c r="L50" s="30"/>
      <c r="M50" s="30">
        <v>1</v>
      </c>
      <c r="N50" s="79">
        <f t="shared" si="40"/>
        <v>1</v>
      </c>
      <c r="O50" s="30"/>
      <c r="P50" s="30">
        <v>1</v>
      </c>
      <c r="Q50" s="30"/>
      <c r="R50" s="79">
        <f t="shared" si="41"/>
        <v>1</v>
      </c>
      <c r="S50" s="30"/>
      <c r="T50" s="30"/>
      <c r="U50" s="30">
        <v>1</v>
      </c>
      <c r="V50" s="79">
        <f t="shared" si="42"/>
        <v>1</v>
      </c>
      <c r="W50" s="30"/>
      <c r="X50" s="30"/>
      <c r="Y50" s="30">
        <v>1</v>
      </c>
      <c r="Z50" s="79">
        <f t="shared" si="43"/>
        <v>1</v>
      </c>
      <c r="AA50" s="30"/>
      <c r="AB50" s="30"/>
      <c r="AC50" s="30">
        <v>1</v>
      </c>
      <c r="AD50" s="79">
        <f t="shared" si="44"/>
        <v>1</v>
      </c>
      <c r="AE50" s="32">
        <v>1</v>
      </c>
      <c r="AF50" s="30"/>
      <c r="AG50" s="30">
        <v>1</v>
      </c>
      <c r="AH50" s="79">
        <f t="shared" si="45"/>
        <v>2</v>
      </c>
      <c r="AI50" s="30"/>
      <c r="AJ50" s="30">
        <v>1</v>
      </c>
      <c r="AK50" s="30"/>
      <c r="AL50" s="80">
        <f t="shared" si="46"/>
        <v>1</v>
      </c>
      <c r="AM50" s="77">
        <f t="shared" si="9"/>
        <v>12</v>
      </c>
      <c r="AN50" s="9">
        <v>170</v>
      </c>
      <c r="AO50" s="54">
        <f t="shared" si="10"/>
        <v>7.0588235294117646E-2</v>
      </c>
    </row>
    <row r="51" spans="1:41" ht="15.75" customHeight="1" x14ac:dyDescent="0.25">
      <c r="A51" s="5" t="s">
        <v>41</v>
      </c>
      <c r="B51" s="78" t="s">
        <v>38</v>
      </c>
      <c r="C51" s="30"/>
      <c r="D51" s="30"/>
      <c r="E51" s="30"/>
      <c r="F51" s="79">
        <f t="shared" si="38"/>
        <v>0</v>
      </c>
      <c r="G51" s="30"/>
      <c r="H51" s="30"/>
      <c r="I51" s="30"/>
      <c r="J51" s="79">
        <f t="shared" si="39"/>
        <v>0</v>
      </c>
      <c r="K51" s="30"/>
      <c r="L51" s="30"/>
      <c r="M51" s="30"/>
      <c r="N51" s="79">
        <f t="shared" si="40"/>
        <v>0</v>
      </c>
      <c r="O51" s="30"/>
      <c r="P51" s="30"/>
      <c r="Q51" s="30"/>
      <c r="R51" s="79">
        <f t="shared" si="41"/>
        <v>0</v>
      </c>
      <c r="S51" s="30"/>
      <c r="T51" s="30"/>
      <c r="U51" s="30"/>
      <c r="V51" s="79">
        <f t="shared" si="42"/>
        <v>0</v>
      </c>
      <c r="W51" s="30"/>
      <c r="X51" s="30"/>
      <c r="Y51" s="30"/>
      <c r="Z51" s="79">
        <f t="shared" si="43"/>
        <v>0</v>
      </c>
      <c r="AA51" s="30"/>
      <c r="AB51" s="30"/>
      <c r="AC51" s="30"/>
      <c r="AD51" s="79">
        <f t="shared" si="44"/>
        <v>0</v>
      </c>
      <c r="AE51" s="30"/>
      <c r="AF51" s="30"/>
      <c r="AG51" s="30"/>
      <c r="AH51" s="79">
        <f t="shared" si="45"/>
        <v>0</v>
      </c>
      <c r="AI51" s="30"/>
      <c r="AJ51" s="30"/>
      <c r="AK51" s="30"/>
      <c r="AL51" s="80">
        <f t="shared" si="46"/>
        <v>0</v>
      </c>
      <c r="AM51" s="77">
        <f t="shared" si="9"/>
        <v>0</v>
      </c>
      <c r="AN51" s="9">
        <v>0</v>
      </c>
      <c r="AO51" s="54" t="e">
        <f t="shared" si="10"/>
        <v>#DIV/0!</v>
      </c>
    </row>
    <row r="52" spans="1:41" ht="15.75" customHeight="1" x14ac:dyDescent="0.25">
      <c r="A52" s="5" t="s">
        <v>42</v>
      </c>
      <c r="B52" s="78" t="s">
        <v>38</v>
      </c>
      <c r="C52" s="30"/>
      <c r="D52" s="30"/>
      <c r="E52" s="30"/>
      <c r="F52" s="79">
        <f t="shared" si="38"/>
        <v>0</v>
      </c>
      <c r="G52" s="30"/>
      <c r="H52" s="30"/>
      <c r="I52" s="30"/>
      <c r="J52" s="79">
        <f t="shared" si="39"/>
        <v>0</v>
      </c>
      <c r="K52" s="30"/>
      <c r="L52" s="30"/>
      <c r="M52" s="30"/>
      <c r="N52" s="79">
        <f t="shared" si="40"/>
        <v>0</v>
      </c>
      <c r="O52" s="30"/>
      <c r="P52" s="30"/>
      <c r="Q52" s="30"/>
      <c r="R52" s="79">
        <f t="shared" si="41"/>
        <v>0</v>
      </c>
      <c r="S52" s="30"/>
      <c r="T52" s="30"/>
      <c r="U52" s="30"/>
      <c r="V52" s="79">
        <f t="shared" si="42"/>
        <v>0</v>
      </c>
      <c r="W52" s="30"/>
      <c r="X52" s="30"/>
      <c r="Y52" s="30"/>
      <c r="Z52" s="79">
        <f t="shared" si="43"/>
        <v>0</v>
      </c>
      <c r="AA52" s="30"/>
      <c r="AB52" s="30"/>
      <c r="AC52" s="30"/>
      <c r="AD52" s="79">
        <f t="shared" si="44"/>
        <v>0</v>
      </c>
      <c r="AE52" s="32">
        <v>1</v>
      </c>
      <c r="AF52" s="30"/>
      <c r="AG52" s="30"/>
      <c r="AH52" s="79">
        <f t="shared" si="45"/>
        <v>1</v>
      </c>
      <c r="AI52" s="30"/>
      <c r="AJ52" s="30"/>
      <c r="AK52" s="30"/>
      <c r="AL52" s="80">
        <f t="shared" si="46"/>
        <v>0</v>
      </c>
      <c r="AM52" s="77">
        <f t="shared" si="9"/>
        <v>1</v>
      </c>
      <c r="AN52" s="9">
        <v>102</v>
      </c>
      <c r="AO52" s="54">
        <f t="shared" si="10"/>
        <v>9.8039215686274508E-3</v>
      </c>
    </row>
    <row r="53" spans="1:41" ht="15.75" customHeight="1" x14ac:dyDescent="0.25">
      <c r="A53" s="5" t="s">
        <v>43</v>
      </c>
      <c r="B53" s="78" t="s">
        <v>38</v>
      </c>
      <c r="C53" s="30"/>
      <c r="D53" s="30"/>
      <c r="E53" s="30"/>
      <c r="F53" s="79">
        <f t="shared" si="38"/>
        <v>0</v>
      </c>
      <c r="G53" s="30"/>
      <c r="H53" s="30"/>
      <c r="I53" s="30"/>
      <c r="J53" s="79">
        <f t="shared" si="39"/>
        <v>0</v>
      </c>
      <c r="K53" s="30"/>
      <c r="L53" s="30"/>
      <c r="M53" s="30"/>
      <c r="N53" s="79">
        <f t="shared" si="40"/>
        <v>0</v>
      </c>
      <c r="O53" s="30"/>
      <c r="P53" s="30"/>
      <c r="Q53" s="30"/>
      <c r="R53" s="79">
        <f t="shared" si="41"/>
        <v>0</v>
      </c>
      <c r="S53" s="30"/>
      <c r="T53" s="30"/>
      <c r="U53" s="30">
        <v>1</v>
      </c>
      <c r="V53" s="79">
        <f t="shared" si="42"/>
        <v>1</v>
      </c>
      <c r="W53" s="30"/>
      <c r="X53" s="30"/>
      <c r="Y53" s="30"/>
      <c r="Z53" s="79">
        <f t="shared" si="43"/>
        <v>0</v>
      </c>
      <c r="AA53" s="30"/>
      <c r="AB53" s="30"/>
      <c r="AC53" s="30"/>
      <c r="AD53" s="79">
        <f t="shared" si="44"/>
        <v>0</v>
      </c>
      <c r="AE53" s="30">
        <v>1</v>
      </c>
      <c r="AF53" s="30"/>
      <c r="AG53" s="30">
        <v>1</v>
      </c>
      <c r="AH53" s="79">
        <f t="shared" si="45"/>
        <v>2</v>
      </c>
      <c r="AI53" s="30"/>
      <c r="AJ53" s="30"/>
      <c r="AK53" s="30"/>
      <c r="AL53" s="80">
        <f t="shared" si="46"/>
        <v>0</v>
      </c>
      <c r="AM53" s="77">
        <f t="shared" si="9"/>
        <v>3</v>
      </c>
      <c r="AN53" s="9">
        <v>34</v>
      </c>
      <c r="AO53" s="54">
        <f t="shared" si="10"/>
        <v>8.8235294117647065E-2</v>
      </c>
    </row>
    <row r="54" spans="1:41" ht="15.75" customHeight="1" x14ac:dyDescent="0.25">
      <c r="A54" s="5" t="s">
        <v>84</v>
      </c>
      <c r="B54" s="78" t="s">
        <v>38</v>
      </c>
      <c r="C54" s="30"/>
      <c r="D54" s="30"/>
      <c r="E54" s="30"/>
      <c r="F54" s="79">
        <f t="shared" si="38"/>
        <v>0</v>
      </c>
      <c r="G54" s="30"/>
      <c r="H54" s="30"/>
      <c r="I54" s="30"/>
      <c r="J54" s="79">
        <f t="shared" si="39"/>
        <v>0</v>
      </c>
      <c r="K54" s="30"/>
      <c r="L54" s="30"/>
      <c r="M54" s="30"/>
      <c r="N54" s="79">
        <f t="shared" si="40"/>
        <v>0</v>
      </c>
      <c r="O54" s="30"/>
      <c r="P54" s="30"/>
      <c r="Q54" s="30"/>
      <c r="R54" s="79">
        <f t="shared" si="41"/>
        <v>0</v>
      </c>
      <c r="S54" s="30"/>
      <c r="T54" s="30"/>
      <c r="U54" s="30"/>
      <c r="V54" s="79">
        <f t="shared" si="42"/>
        <v>0</v>
      </c>
      <c r="W54" s="30"/>
      <c r="X54" s="30"/>
      <c r="Y54" s="30"/>
      <c r="Z54" s="79">
        <f t="shared" si="43"/>
        <v>0</v>
      </c>
      <c r="AA54" s="30"/>
      <c r="AB54" s="30"/>
      <c r="AC54" s="30"/>
      <c r="AD54" s="79">
        <f t="shared" si="44"/>
        <v>0</v>
      </c>
      <c r="AE54" s="30"/>
      <c r="AF54" s="30"/>
      <c r="AG54" s="30"/>
      <c r="AH54" s="79">
        <f t="shared" si="45"/>
        <v>0</v>
      </c>
      <c r="AI54" s="30"/>
      <c r="AJ54" s="30"/>
      <c r="AK54" s="30"/>
      <c r="AL54" s="80">
        <f t="shared" si="46"/>
        <v>0</v>
      </c>
      <c r="AM54" s="77">
        <f t="shared" si="9"/>
        <v>0</v>
      </c>
      <c r="AN54" s="9">
        <v>17</v>
      </c>
      <c r="AO54" s="54">
        <f t="shared" si="10"/>
        <v>0</v>
      </c>
    </row>
    <row r="55" spans="1:41" ht="15.75" customHeight="1" x14ac:dyDescent="0.25">
      <c r="A55" s="5" t="s">
        <v>66</v>
      </c>
      <c r="B55" s="78" t="s">
        <v>47</v>
      </c>
      <c r="C55" s="30"/>
      <c r="D55" s="30"/>
      <c r="E55" s="30"/>
      <c r="F55" s="79">
        <f t="shared" si="38"/>
        <v>0</v>
      </c>
      <c r="G55" s="30"/>
      <c r="H55" s="30"/>
      <c r="I55" s="30"/>
      <c r="J55" s="79">
        <f t="shared" si="39"/>
        <v>0</v>
      </c>
      <c r="K55" s="30"/>
      <c r="L55" s="30"/>
      <c r="M55" s="30"/>
      <c r="N55" s="79">
        <f t="shared" si="40"/>
        <v>0</v>
      </c>
      <c r="O55" s="30"/>
      <c r="P55" s="30"/>
      <c r="Q55" s="30"/>
      <c r="R55" s="79">
        <f t="shared" si="41"/>
        <v>0</v>
      </c>
      <c r="S55" s="30"/>
      <c r="T55" s="30"/>
      <c r="U55" s="30"/>
      <c r="V55" s="79">
        <f t="shared" si="42"/>
        <v>0</v>
      </c>
      <c r="W55" s="30"/>
      <c r="X55" s="30"/>
      <c r="Y55" s="30"/>
      <c r="Z55" s="79">
        <f t="shared" si="43"/>
        <v>0</v>
      </c>
      <c r="AA55" s="30"/>
      <c r="AB55" s="30"/>
      <c r="AC55" s="30"/>
      <c r="AD55" s="79">
        <f t="shared" si="44"/>
        <v>0</v>
      </c>
      <c r="AE55" s="32">
        <v>1</v>
      </c>
      <c r="AF55" s="30"/>
      <c r="AG55" s="30">
        <v>1</v>
      </c>
      <c r="AH55" s="79">
        <f t="shared" ref="AH55" si="47">SUM(AE55:AG55)</f>
        <v>2</v>
      </c>
      <c r="AI55" s="30"/>
      <c r="AJ55" s="30"/>
      <c r="AK55" s="30"/>
      <c r="AL55" s="80">
        <f t="shared" ref="AL55" si="48">SUM(AI55:AK55)</f>
        <v>0</v>
      </c>
      <c r="AM55" s="77">
        <f t="shared" ref="AM55" si="49">F55+J55+N55+R55+V55+Z55+AD55+AH55+AL55</f>
        <v>2</v>
      </c>
      <c r="AN55" s="9">
        <v>34</v>
      </c>
      <c r="AO55" s="54">
        <f t="shared" si="10"/>
        <v>5.8823529411764705E-2</v>
      </c>
    </row>
    <row r="56" spans="1:41" ht="15.75" customHeight="1" x14ac:dyDescent="0.25">
      <c r="A56" s="5" t="s">
        <v>24</v>
      </c>
      <c r="B56" s="78" t="s">
        <v>49</v>
      </c>
      <c r="C56" s="30"/>
      <c r="D56" s="30"/>
      <c r="E56" s="30"/>
      <c r="F56" s="79">
        <f t="shared" si="38"/>
        <v>0</v>
      </c>
      <c r="G56" s="30"/>
      <c r="H56" s="30"/>
      <c r="I56" s="30"/>
      <c r="J56" s="79">
        <f t="shared" si="39"/>
        <v>0</v>
      </c>
      <c r="K56" s="30"/>
      <c r="L56" s="30"/>
      <c r="M56" s="30"/>
      <c r="N56" s="79">
        <f t="shared" si="40"/>
        <v>0</v>
      </c>
      <c r="O56" s="30"/>
      <c r="P56" s="30"/>
      <c r="Q56" s="30"/>
      <c r="R56" s="79">
        <f t="shared" si="41"/>
        <v>0</v>
      </c>
      <c r="S56" s="30"/>
      <c r="T56" s="30"/>
      <c r="U56" s="30"/>
      <c r="V56" s="79">
        <f t="shared" si="42"/>
        <v>0</v>
      </c>
      <c r="W56" s="30"/>
      <c r="X56" s="30"/>
      <c r="Y56" s="30"/>
      <c r="Z56" s="79">
        <f t="shared" si="43"/>
        <v>0</v>
      </c>
      <c r="AA56" s="30"/>
      <c r="AB56" s="30"/>
      <c r="AC56" s="30"/>
      <c r="AD56" s="79">
        <f t="shared" si="44"/>
        <v>0</v>
      </c>
      <c r="AE56" s="30"/>
      <c r="AF56" s="30"/>
      <c r="AG56" s="30"/>
      <c r="AH56" s="79">
        <f t="shared" si="45"/>
        <v>0</v>
      </c>
      <c r="AI56" s="30"/>
      <c r="AJ56" s="30"/>
      <c r="AK56" s="30"/>
      <c r="AL56" s="80">
        <f t="shared" si="46"/>
        <v>0</v>
      </c>
      <c r="AM56" s="77">
        <v>0</v>
      </c>
      <c r="AN56" s="9">
        <v>34</v>
      </c>
      <c r="AO56" s="54">
        <f t="shared" si="10"/>
        <v>0</v>
      </c>
    </row>
    <row r="57" spans="1:41" ht="15.75" customHeight="1" x14ac:dyDescent="0.25">
      <c r="A57" s="5" t="s">
        <v>23</v>
      </c>
      <c r="B57" s="78" t="s">
        <v>51</v>
      </c>
      <c r="C57" s="30"/>
      <c r="D57" s="30"/>
      <c r="E57" s="30"/>
      <c r="F57" s="79">
        <f t="shared" si="38"/>
        <v>0</v>
      </c>
      <c r="G57" s="30"/>
      <c r="H57" s="30"/>
      <c r="I57" s="30"/>
      <c r="J57" s="79">
        <f t="shared" si="39"/>
        <v>0</v>
      </c>
      <c r="K57" s="30"/>
      <c r="L57" s="30"/>
      <c r="M57" s="30"/>
      <c r="N57" s="79">
        <f t="shared" si="40"/>
        <v>0</v>
      </c>
      <c r="O57" s="30"/>
      <c r="P57" s="30"/>
      <c r="Q57" s="30"/>
      <c r="R57" s="79">
        <f t="shared" si="41"/>
        <v>0</v>
      </c>
      <c r="S57" s="30"/>
      <c r="T57" s="30"/>
      <c r="U57" s="30"/>
      <c r="V57" s="79">
        <f t="shared" si="42"/>
        <v>0</v>
      </c>
      <c r="W57" s="30"/>
      <c r="X57" s="30"/>
      <c r="Y57" s="30"/>
      <c r="Z57" s="79">
        <f t="shared" si="43"/>
        <v>0</v>
      </c>
      <c r="AA57" s="30"/>
      <c r="AB57" s="30"/>
      <c r="AC57" s="30"/>
      <c r="AD57" s="79">
        <f t="shared" si="44"/>
        <v>0</v>
      </c>
      <c r="AE57" s="30"/>
      <c r="AF57" s="30"/>
      <c r="AG57" s="30"/>
      <c r="AH57" s="79">
        <f t="shared" si="45"/>
        <v>0</v>
      </c>
      <c r="AI57" s="30"/>
      <c r="AJ57" s="30"/>
      <c r="AK57" s="30"/>
      <c r="AL57" s="80">
        <f t="shared" si="46"/>
        <v>0</v>
      </c>
      <c r="AM57" s="77">
        <v>0</v>
      </c>
      <c r="AN57" s="9">
        <v>34</v>
      </c>
      <c r="AO57" s="54">
        <f t="shared" si="10"/>
        <v>0</v>
      </c>
    </row>
    <row r="58" spans="1:41" ht="15.75" customHeight="1" x14ac:dyDescent="0.25">
      <c r="A58" s="5" t="s">
        <v>83</v>
      </c>
      <c r="B58" s="78" t="s">
        <v>53</v>
      </c>
      <c r="C58" s="30"/>
      <c r="D58" s="30"/>
      <c r="E58" s="30"/>
      <c r="F58" s="79">
        <f t="shared" si="38"/>
        <v>0</v>
      </c>
      <c r="G58" s="30"/>
      <c r="H58" s="30"/>
      <c r="I58" s="30"/>
      <c r="J58" s="79">
        <f t="shared" si="39"/>
        <v>0</v>
      </c>
      <c r="K58" s="30"/>
      <c r="L58" s="30"/>
      <c r="M58" s="30"/>
      <c r="N58" s="79">
        <f t="shared" si="40"/>
        <v>0</v>
      </c>
      <c r="O58" s="30"/>
      <c r="P58" s="30"/>
      <c r="Q58" s="30"/>
      <c r="R58" s="79">
        <f t="shared" si="41"/>
        <v>0</v>
      </c>
      <c r="S58" s="30"/>
      <c r="T58" s="30"/>
      <c r="U58" s="30"/>
      <c r="V58" s="79">
        <f t="shared" si="42"/>
        <v>0</v>
      </c>
      <c r="W58" s="30"/>
      <c r="X58" s="30"/>
      <c r="Y58" s="30"/>
      <c r="Z58" s="79">
        <f t="shared" si="43"/>
        <v>0</v>
      </c>
      <c r="AA58" s="30"/>
      <c r="AB58" s="30"/>
      <c r="AC58" s="30"/>
      <c r="AD58" s="79">
        <f t="shared" si="44"/>
        <v>0</v>
      </c>
      <c r="AE58" s="30"/>
      <c r="AF58" s="30"/>
      <c r="AG58" s="30"/>
      <c r="AH58" s="79">
        <f t="shared" si="45"/>
        <v>0</v>
      </c>
      <c r="AI58" s="30"/>
      <c r="AJ58" s="30"/>
      <c r="AK58" s="30"/>
      <c r="AL58" s="80">
        <f t="shared" si="46"/>
        <v>0</v>
      </c>
      <c r="AM58" s="77">
        <v>0</v>
      </c>
      <c r="AN58" s="9">
        <v>68</v>
      </c>
      <c r="AO58" s="54">
        <f t="shared" si="10"/>
        <v>0</v>
      </c>
    </row>
    <row r="59" spans="1:41" ht="15.75" customHeight="1" x14ac:dyDescent="0.25">
      <c r="A59" s="5" t="s">
        <v>25</v>
      </c>
      <c r="B59" s="78" t="s">
        <v>55</v>
      </c>
      <c r="C59" s="30"/>
      <c r="D59" s="30"/>
      <c r="E59" s="30"/>
      <c r="F59" s="79">
        <f t="shared" si="38"/>
        <v>0</v>
      </c>
      <c r="G59" s="30"/>
      <c r="H59" s="30"/>
      <c r="I59" s="30"/>
      <c r="J59" s="79">
        <f t="shared" si="39"/>
        <v>0</v>
      </c>
      <c r="K59" s="30"/>
      <c r="L59" s="30"/>
      <c r="M59" s="30"/>
      <c r="N59" s="79">
        <f t="shared" si="40"/>
        <v>0</v>
      </c>
      <c r="O59" s="30"/>
      <c r="P59" s="30"/>
      <c r="Q59" s="30"/>
      <c r="R59" s="79">
        <f t="shared" si="41"/>
        <v>0</v>
      </c>
      <c r="S59" s="30"/>
      <c r="T59" s="30"/>
      <c r="U59" s="30"/>
      <c r="V59" s="79">
        <f t="shared" si="42"/>
        <v>0</v>
      </c>
      <c r="W59" s="30"/>
      <c r="X59" s="30"/>
      <c r="Y59" s="30"/>
      <c r="Z59" s="79">
        <f t="shared" si="43"/>
        <v>0</v>
      </c>
      <c r="AA59" s="30"/>
      <c r="AB59" s="30"/>
      <c r="AC59" s="30"/>
      <c r="AD59" s="79">
        <f t="shared" si="44"/>
        <v>0</v>
      </c>
      <c r="AE59" s="30"/>
      <c r="AF59" s="30"/>
      <c r="AG59" s="30"/>
      <c r="AH59" s="79">
        <f t="shared" si="45"/>
        <v>0</v>
      </c>
      <c r="AI59" s="30"/>
      <c r="AJ59" s="30"/>
      <c r="AK59" s="30"/>
      <c r="AL59" s="80">
        <f t="shared" si="46"/>
        <v>0</v>
      </c>
      <c r="AM59" s="77">
        <v>0</v>
      </c>
      <c r="AN59" s="33">
        <v>68</v>
      </c>
      <c r="AO59" s="54">
        <f t="shared" si="10"/>
        <v>0</v>
      </c>
    </row>
    <row r="60" spans="1:41" ht="15.75" customHeight="1" x14ac:dyDescent="0.25">
      <c r="A60" s="5" t="s">
        <v>46</v>
      </c>
      <c r="B60" s="78" t="s">
        <v>64</v>
      </c>
      <c r="C60" s="30"/>
      <c r="D60" s="30"/>
      <c r="E60" s="30"/>
      <c r="F60" s="79">
        <f t="shared" si="38"/>
        <v>0</v>
      </c>
      <c r="G60" s="30"/>
      <c r="H60" s="30"/>
      <c r="I60" s="30"/>
      <c r="J60" s="79">
        <f t="shared" si="39"/>
        <v>0</v>
      </c>
      <c r="K60" s="30"/>
      <c r="L60" s="30"/>
      <c r="M60" s="30"/>
      <c r="N60" s="79">
        <f t="shared" si="40"/>
        <v>0</v>
      </c>
      <c r="O60" s="30"/>
      <c r="P60" s="30"/>
      <c r="Q60" s="30"/>
      <c r="R60" s="79">
        <f t="shared" si="41"/>
        <v>0</v>
      </c>
      <c r="S60" s="30"/>
      <c r="T60" s="30"/>
      <c r="U60" s="30"/>
      <c r="V60" s="79">
        <f t="shared" si="42"/>
        <v>0</v>
      </c>
      <c r="W60" s="30"/>
      <c r="X60" s="30"/>
      <c r="Y60" s="30"/>
      <c r="Z60" s="79">
        <f t="shared" si="43"/>
        <v>0</v>
      </c>
      <c r="AA60" s="30"/>
      <c r="AB60" s="30"/>
      <c r="AC60" s="30"/>
      <c r="AD60" s="79">
        <f t="shared" si="44"/>
        <v>0</v>
      </c>
      <c r="AE60" s="32"/>
      <c r="AF60" s="30"/>
      <c r="AG60" s="30"/>
      <c r="AH60" s="79">
        <f t="shared" si="45"/>
        <v>0</v>
      </c>
      <c r="AI60" s="30"/>
      <c r="AJ60" s="30"/>
      <c r="AK60" s="30"/>
      <c r="AL60" s="80">
        <f t="shared" si="46"/>
        <v>0</v>
      </c>
      <c r="AM60" s="77">
        <f t="shared" si="9"/>
        <v>0</v>
      </c>
      <c r="AN60" s="33">
        <v>34</v>
      </c>
      <c r="AO60" s="54">
        <f t="shared" si="10"/>
        <v>0</v>
      </c>
    </row>
    <row r="61" spans="1:41" ht="15.75" customHeight="1" x14ac:dyDescent="0.25">
      <c r="A61" s="5" t="s">
        <v>85</v>
      </c>
      <c r="B61" s="78" t="s">
        <v>38</v>
      </c>
      <c r="C61" s="30"/>
      <c r="D61" s="30"/>
      <c r="E61" s="30"/>
      <c r="F61" s="79">
        <f t="shared" si="38"/>
        <v>0</v>
      </c>
      <c r="G61" s="30"/>
      <c r="H61" s="30"/>
      <c r="I61" s="30"/>
      <c r="J61" s="79">
        <f t="shared" si="39"/>
        <v>0</v>
      </c>
      <c r="K61" s="30"/>
      <c r="L61" s="30"/>
      <c r="M61" s="30"/>
      <c r="N61" s="79">
        <f t="shared" si="40"/>
        <v>0</v>
      </c>
      <c r="O61" s="30"/>
      <c r="P61" s="30"/>
      <c r="Q61" s="30"/>
      <c r="R61" s="79">
        <f t="shared" si="41"/>
        <v>0</v>
      </c>
      <c r="S61" s="30"/>
      <c r="T61" s="30"/>
      <c r="U61" s="30"/>
      <c r="V61" s="79">
        <f t="shared" si="42"/>
        <v>0</v>
      </c>
      <c r="W61" s="30"/>
      <c r="X61" s="30"/>
      <c r="Y61" s="30"/>
      <c r="Z61" s="79">
        <f t="shared" si="43"/>
        <v>0</v>
      </c>
      <c r="AA61" s="30"/>
      <c r="AB61" s="30"/>
      <c r="AC61" s="30"/>
      <c r="AD61" s="79">
        <f t="shared" si="44"/>
        <v>0</v>
      </c>
      <c r="AE61" s="30"/>
      <c r="AF61" s="30"/>
      <c r="AG61" s="30"/>
      <c r="AH61" s="79">
        <f t="shared" si="45"/>
        <v>0</v>
      </c>
      <c r="AI61" s="30"/>
      <c r="AJ61" s="30"/>
      <c r="AK61" s="30"/>
      <c r="AL61" s="80">
        <f t="shared" si="46"/>
        <v>0</v>
      </c>
      <c r="AM61" s="77">
        <f t="shared" si="9"/>
        <v>0</v>
      </c>
      <c r="AN61" s="9">
        <v>34</v>
      </c>
      <c r="AO61" s="54">
        <f t="shared" si="10"/>
        <v>0</v>
      </c>
    </row>
    <row r="62" spans="1:41" ht="15.75" customHeight="1" x14ac:dyDescent="0.25">
      <c r="A62" s="5" t="s">
        <v>99</v>
      </c>
      <c r="B62" s="78" t="s">
        <v>38</v>
      </c>
      <c r="C62" s="30"/>
      <c r="D62" s="30"/>
      <c r="E62" s="30"/>
      <c r="F62" s="79">
        <f t="shared" si="38"/>
        <v>0</v>
      </c>
      <c r="G62" s="30"/>
      <c r="H62" s="30"/>
      <c r="I62" s="30"/>
      <c r="J62" s="79">
        <f t="shared" si="39"/>
        <v>0</v>
      </c>
      <c r="K62" s="30"/>
      <c r="L62" s="30"/>
      <c r="M62" s="30"/>
      <c r="N62" s="79">
        <f t="shared" si="40"/>
        <v>0</v>
      </c>
      <c r="O62" s="30"/>
      <c r="P62" s="30"/>
      <c r="Q62" s="30"/>
      <c r="R62" s="79">
        <f t="shared" si="41"/>
        <v>0</v>
      </c>
      <c r="S62" s="30"/>
      <c r="T62" s="30"/>
      <c r="U62" s="30"/>
      <c r="V62" s="79">
        <f t="shared" si="42"/>
        <v>0</v>
      </c>
      <c r="W62" s="30"/>
      <c r="X62" s="30"/>
      <c r="Y62" s="30"/>
      <c r="Z62" s="79">
        <f t="shared" si="43"/>
        <v>0</v>
      </c>
      <c r="AA62" s="30"/>
      <c r="AB62" s="30"/>
      <c r="AC62" s="30"/>
      <c r="AD62" s="79">
        <f t="shared" si="44"/>
        <v>0</v>
      </c>
      <c r="AE62" s="30"/>
      <c r="AF62" s="30"/>
      <c r="AG62" s="30"/>
      <c r="AH62" s="79">
        <f t="shared" si="45"/>
        <v>0</v>
      </c>
      <c r="AI62" s="30"/>
      <c r="AJ62" s="30"/>
      <c r="AK62" s="30"/>
      <c r="AL62" s="80">
        <f t="shared" si="46"/>
        <v>0</v>
      </c>
      <c r="AM62" s="77">
        <f t="shared" si="9"/>
        <v>0</v>
      </c>
      <c r="AN62" s="9">
        <v>34</v>
      </c>
      <c r="AO62" s="54">
        <f t="shared" si="10"/>
        <v>0</v>
      </c>
    </row>
    <row r="63" spans="1:41" ht="15.75" customHeight="1" x14ac:dyDescent="0.25">
      <c r="A63" s="73" t="s">
        <v>47</v>
      </c>
      <c r="B63" s="74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6"/>
      <c r="AM63" s="77"/>
      <c r="AN63" s="33"/>
      <c r="AO63" s="54"/>
    </row>
    <row r="64" spans="1:41" ht="15.75" customHeight="1" x14ac:dyDescent="0.25">
      <c r="A64" s="5" t="s">
        <v>19</v>
      </c>
      <c r="B64" s="78" t="s">
        <v>47</v>
      </c>
      <c r="C64" s="30"/>
      <c r="D64" s="30">
        <v>1</v>
      </c>
      <c r="E64" s="30"/>
      <c r="F64" s="79">
        <f t="shared" ref="F64:F76" si="50">SUM(C64:E64)</f>
        <v>1</v>
      </c>
      <c r="G64" s="30"/>
      <c r="H64" s="30"/>
      <c r="I64" s="30">
        <v>1</v>
      </c>
      <c r="J64" s="79">
        <f t="shared" ref="J64:J76" si="51">SUM(G64:I64)</f>
        <v>1</v>
      </c>
      <c r="K64" s="30"/>
      <c r="L64" s="30"/>
      <c r="M64" s="30">
        <v>1</v>
      </c>
      <c r="N64" s="79">
        <f t="shared" ref="N64:N76" si="52">SUM(K64:M64)</f>
        <v>1</v>
      </c>
      <c r="O64" s="30"/>
      <c r="P64" s="30">
        <v>1</v>
      </c>
      <c r="Q64" s="30">
        <v>1</v>
      </c>
      <c r="R64" s="79">
        <f t="shared" ref="R64:R76" si="53">SUM(O64:Q64)</f>
        <v>2</v>
      </c>
      <c r="S64" s="30"/>
      <c r="T64" s="30"/>
      <c r="U64" s="30">
        <v>1</v>
      </c>
      <c r="V64" s="79">
        <f t="shared" ref="V64:V76" si="54">SUM(S64:U64)</f>
        <v>1</v>
      </c>
      <c r="W64" s="30"/>
      <c r="X64" s="30"/>
      <c r="Y64" s="30">
        <v>1</v>
      </c>
      <c r="Z64" s="79">
        <f t="shared" ref="Z64:Z76" si="55">SUM(W64:Y64)</f>
        <v>1</v>
      </c>
      <c r="AA64" s="30"/>
      <c r="AB64" s="30"/>
      <c r="AC64" s="30"/>
      <c r="AD64" s="79">
        <f t="shared" ref="AD64:AD76" si="56">SUM(AA64:AC64)</f>
        <v>0</v>
      </c>
      <c r="AE64" s="32">
        <v>1</v>
      </c>
      <c r="AF64" s="30"/>
      <c r="AG64" s="30"/>
      <c r="AH64" s="79">
        <f t="shared" ref="AH64:AH76" si="57">SUM(AE64:AG64)</f>
        <v>1</v>
      </c>
      <c r="AI64" s="30"/>
      <c r="AJ64" s="30">
        <v>1</v>
      </c>
      <c r="AK64" s="30"/>
      <c r="AL64" s="80">
        <f t="shared" ref="AL64:AL76" si="58">SUM(AI64:AK64)</f>
        <v>1</v>
      </c>
      <c r="AM64" s="77">
        <f t="shared" si="9"/>
        <v>9</v>
      </c>
      <c r="AN64" s="9">
        <v>204</v>
      </c>
      <c r="AO64" s="54">
        <f t="shared" si="10"/>
        <v>4.4117647058823532E-2</v>
      </c>
    </row>
    <row r="65" spans="1:41" ht="15.75" customHeight="1" x14ac:dyDescent="0.25">
      <c r="A65" s="5" t="s">
        <v>39</v>
      </c>
      <c r="B65" s="78" t="s">
        <v>47</v>
      </c>
      <c r="C65" s="30"/>
      <c r="D65" s="30"/>
      <c r="E65" s="30"/>
      <c r="F65" s="79">
        <f t="shared" si="50"/>
        <v>0</v>
      </c>
      <c r="G65" s="30"/>
      <c r="H65" s="30"/>
      <c r="I65" s="30"/>
      <c r="J65" s="79">
        <f t="shared" si="51"/>
        <v>0</v>
      </c>
      <c r="K65" s="30"/>
      <c r="L65" s="30"/>
      <c r="M65" s="30"/>
      <c r="N65" s="79">
        <f t="shared" si="52"/>
        <v>0</v>
      </c>
      <c r="O65" s="30"/>
      <c r="P65" s="30"/>
      <c r="Q65" s="30"/>
      <c r="R65" s="79">
        <f t="shared" si="53"/>
        <v>0</v>
      </c>
      <c r="S65" s="30"/>
      <c r="T65" s="30"/>
      <c r="U65" s="30">
        <v>1</v>
      </c>
      <c r="V65" s="79">
        <f t="shared" si="54"/>
        <v>1</v>
      </c>
      <c r="W65" s="30"/>
      <c r="X65" s="30"/>
      <c r="Y65" s="30">
        <v>1</v>
      </c>
      <c r="Z65" s="79">
        <f t="shared" si="55"/>
        <v>1</v>
      </c>
      <c r="AA65" s="30"/>
      <c r="AB65" s="30"/>
      <c r="AC65" s="30">
        <v>1</v>
      </c>
      <c r="AD65" s="79">
        <f t="shared" si="56"/>
        <v>1</v>
      </c>
      <c r="AE65" s="30">
        <v>1</v>
      </c>
      <c r="AF65" s="30"/>
      <c r="AG65" s="30"/>
      <c r="AH65" s="79">
        <f t="shared" si="57"/>
        <v>1</v>
      </c>
      <c r="AI65" s="30"/>
      <c r="AJ65" s="30"/>
      <c r="AK65" s="30"/>
      <c r="AL65" s="80">
        <f t="shared" si="58"/>
        <v>0</v>
      </c>
      <c r="AM65" s="77">
        <f t="shared" si="9"/>
        <v>4</v>
      </c>
      <c r="AN65" s="9">
        <v>102</v>
      </c>
      <c r="AO65" s="54">
        <f t="shared" si="10"/>
        <v>3.9215686274509803E-2</v>
      </c>
    </row>
    <row r="66" spans="1:41" ht="15.75" customHeight="1" x14ac:dyDescent="0.25">
      <c r="A66" s="5" t="s">
        <v>26</v>
      </c>
      <c r="B66" s="78" t="s">
        <v>47</v>
      </c>
      <c r="C66" s="30"/>
      <c r="D66" s="30"/>
      <c r="E66" s="30"/>
      <c r="F66" s="79">
        <f t="shared" si="50"/>
        <v>0</v>
      </c>
      <c r="G66" s="30"/>
      <c r="H66" s="30"/>
      <c r="I66" s="32">
        <v>2</v>
      </c>
      <c r="J66" s="79">
        <f t="shared" si="51"/>
        <v>2</v>
      </c>
      <c r="K66" s="30"/>
      <c r="L66" s="30"/>
      <c r="M66" s="32">
        <v>1</v>
      </c>
      <c r="N66" s="79">
        <f t="shared" si="52"/>
        <v>1</v>
      </c>
      <c r="O66" s="30"/>
      <c r="P66" s="30"/>
      <c r="Q66" s="32">
        <v>2</v>
      </c>
      <c r="R66" s="79">
        <f t="shared" si="53"/>
        <v>2</v>
      </c>
      <c r="S66" s="30"/>
      <c r="T66" s="30"/>
      <c r="U66" s="32">
        <v>1</v>
      </c>
      <c r="V66" s="79">
        <f t="shared" si="54"/>
        <v>1</v>
      </c>
      <c r="W66" s="30"/>
      <c r="X66" s="30"/>
      <c r="Y66" s="32">
        <v>1</v>
      </c>
      <c r="Z66" s="79">
        <f t="shared" si="55"/>
        <v>1</v>
      </c>
      <c r="AA66" s="30"/>
      <c r="AB66" s="30"/>
      <c r="AC66" s="32"/>
      <c r="AD66" s="79">
        <f t="shared" si="56"/>
        <v>0</v>
      </c>
      <c r="AE66" s="30">
        <v>1</v>
      </c>
      <c r="AF66" s="30"/>
      <c r="AG66" s="32"/>
      <c r="AH66" s="79">
        <f t="shared" si="57"/>
        <v>1</v>
      </c>
      <c r="AI66" s="30"/>
      <c r="AJ66" s="30"/>
      <c r="AK66" s="32">
        <v>2</v>
      </c>
      <c r="AL66" s="80">
        <f t="shared" si="58"/>
        <v>2</v>
      </c>
      <c r="AM66" s="77">
        <f t="shared" si="9"/>
        <v>10</v>
      </c>
      <c r="AN66" s="9">
        <v>102</v>
      </c>
      <c r="AO66" s="54">
        <f t="shared" si="10"/>
        <v>9.8039215686274508E-2</v>
      </c>
    </row>
    <row r="67" spans="1:41" ht="15.75" customHeight="1" x14ac:dyDescent="0.25">
      <c r="A67" s="5" t="s">
        <v>67</v>
      </c>
      <c r="B67" s="78" t="s">
        <v>47</v>
      </c>
      <c r="C67" s="30"/>
      <c r="D67" s="30">
        <v>1</v>
      </c>
      <c r="E67" s="30">
        <v>1</v>
      </c>
      <c r="F67" s="79">
        <f t="shared" si="50"/>
        <v>2</v>
      </c>
      <c r="G67" s="30"/>
      <c r="H67" s="30"/>
      <c r="I67" s="30">
        <v>1</v>
      </c>
      <c r="J67" s="79">
        <f t="shared" si="51"/>
        <v>1</v>
      </c>
      <c r="K67" s="30"/>
      <c r="L67" s="30"/>
      <c r="M67" s="30">
        <v>2</v>
      </c>
      <c r="N67" s="79">
        <f t="shared" si="52"/>
        <v>2</v>
      </c>
      <c r="O67" s="30"/>
      <c r="P67" s="30">
        <v>1</v>
      </c>
      <c r="Q67" s="30">
        <v>1</v>
      </c>
      <c r="R67" s="79">
        <f t="shared" si="53"/>
        <v>2</v>
      </c>
      <c r="S67" s="30"/>
      <c r="T67" s="30"/>
      <c r="U67" s="30">
        <v>1</v>
      </c>
      <c r="V67" s="79">
        <f t="shared" si="54"/>
        <v>1</v>
      </c>
      <c r="W67" s="30"/>
      <c r="X67" s="30"/>
      <c r="Y67" s="30">
        <v>1</v>
      </c>
      <c r="Z67" s="79">
        <f t="shared" si="55"/>
        <v>1</v>
      </c>
      <c r="AA67" s="30"/>
      <c r="AB67" s="30"/>
      <c r="AC67" s="30">
        <v>1</v>
      </c>
      <c r="AD67" s="79">
        <f t="shared" si="56"/>
        <v>1</v>
      </c>
      <c r="AE67" s="32">
        <v>1</v>
      </c>
      <c r="AF67" s="30"/>
      <c r="AG67" s="30"/>
      <c r="AH67" s="79">
        <f t="shared" si="57"/>
        <v>1</v>
      </c>
      <c r="AI67" s="30"/>
      <c r="AJ67" s="30">
        <v>1</v>
      </c>
      <c r="AK67" s="30">
        <v>1</v>
      </c>
      <c r="AL67" s="80">
        <f t="shared" si="58"/>
        <v>2</v>
      </c>
      <c r="AM67" s="77">
        <f t="shared" si="9"/>
        <v>13</v>
      </c>
      <c r="AN67" s="9">
        <v>170</v>
      </c>
      <c r="AO67" s="54">
        <f t="shared" si="10"/>
        <v>7.6470588235294124E-2</v>
      </c>
    </row>
    <row r="68" spans="1:41" ht="15.75" customHeight="1" x14ac:dyDescent="0.25">
      <c r="A68" s="5" t="s">
        <v>41</v>
      </c>
      <c r="B68" s="78" t="s">
        <v>47</v>
      </c>
      <c r="C68" s="30"/>
      <c r="D68" s="30"/>
      <c r="E68" s="30"/>
      <c r="F68" s="79">
        <f t="shared" si="50"/>
        <v>0</v>
      </c>
      <c r="G68" s="30"/>
      <c r="H68" s="30"/>
      <c r="I68" s="30"/>
      <c r="J68" s="79">
        <f t="shared" si="51"/>
        <v>0</v>
      </c>
      <c r="K68" s="30"/>
      <c r="L68" s="30"/>
      <c r="M68" s="30"/>
      <c r="N68" s="79">
        <f t="shared" si="52"/>
        <v>0</v>
      </c>
      <c r="O68" s="30"/>
      <c r="P68" s="30"/>
      <c r="Q68" s="30"/>
      <c r="R68" s="79">
        <f t="shared" si="53"/>
        <v>0</v>
      </c>
      <c r="S68" s="30"/>
      <c r="T68" s="30"/>
      <c r="U68" s="30"/>
      <c r="V68" s="79">
        <f t="shared" si="54"/>
        <v>0</v>
      </c>
      <c r="W68" s="30"/>
      <c r="X68" s="30"/>
      <c r="Y68" s="30"/>
      <c r="Z68" s="79">
        <f t="shared" si="55"/>
        <v>0</v>
      </c>
      <c r="AA68" s="30"/>
      <c r="AB68" s="30"/>
      <c r="AC68" s="30"/>
      <c r="AD68" s="79">
        <f t="shared" si="56"/>
        <v>0</v>
      </c>
      <c r="AE68" s="30"/>
      <c r="AF68" s="30"/>
      <c r="AG68" s="30"/>
      <c r="AH68" s="79">
        <f t="shared" si="57"/>
        <v>0</v>
      </c>
      <c r="AI68" s="30"/>
      <c r="AJ68" s="30"/>
      <c r="AK68" s="30"/>
      <c r="AL68" s="80">
        <f t="shared" si="58"/>
        <v>0</v>
      </c>
      <c r="AM68" s="77">
        <f t="shared" si="9"/>
        <v>0</v>
      </c>
      <c r="AN68" s="9">
        <v>0</v>
      </c>
      <c r="AO68" s="54" t="e">
        <f t="shared" si="10"/>
        <v>#DIV/0!</v>
      </c>
    </row>
    <row r="69" spans="1:41" ht="15.75" customHeight="1" x14ac:dyDescent="0.25">
      <c r="A69" s="5" t="s">
        <v>42</v>
      </c>
      <c r="B69" s="78" t="s">
        <v>47</v>
      </c>
      <c r="C69" s="30"/>
      <c r="D69" s="30"/>
      <c r="E69" s="30"/>
      <c r="F69" s="79">
        <f t="shared" si="50"/>
        <v>0</v>
      </c>
      <c r="G69" s="30"/>
      <c r="H69" s="30"/>
      <c r="I69" s="30"/>
      <c r="J69" s="79">
        <f t="shared" si="51"/>
        <v>0</v>
      </c>
      <c r="K69" s="30"/>
      <c r="L69" s="30"/>
      <c r="M69" s="30"/>
      <c r="N69" s="79">
        <f t="shared" si="52"/>
        <v>0</v>
      </c>
      <c r="O69" s="30"/>
      <c r="P69" s="30"/>
      <c r="Q69" s="30"/>
      <c r="R69" s="79">
        <f t="shared" si="53"/>
        <v>0</v>
      </c>
      <c r="S69" s="30"/>
      <c r="T69" s="30"/>
      <c r="U69" s="30"/>
      <c r="V69" s="79">
        <f t="shared" si="54"/>
        <v>0</v>
      </c>
      <c r="W69" s="30"/>
      <c r="X69" s="30"/>
      <c r="Y69" s="30"/>
      <c r="Z69" s="79">
        <f t="shared" si="55"/>
        <v>0</v>
      </c>
      <c r="AA69" s="30"/>
      <c r="AB69" s="30"/>
      <c r="AC69" s="30"/>
      <c r="AD69" s="79">
        <f t="shared" si="56"/>
        <v>0</v>
      </c>
      <c r="AE69" s="32"/>
      <c r="AF69" s="30"/>
      <c r="AG69" s="30"/>
      <c r="AH69" s="79">
        <f t="shared" si="57"/>
        <v>0</v>
      </c>
      <c r="AI69" s="30"/>
      <c r="AJ69" s="30"/>
      <c r="AK69" s="30"/>
      <c r="AL69" s="80">
        <f t="shared" si="58"/>
        <v>0</v>
      </c>
      <c r="AM69" s="77">
        <f t="shared" si="9"/>
        <v>0</v>
      </c>
      <c r="AN69" s="9">
        <v>102</v>
      </c>
      <c r="AO69" s="54">
        <f t="shared" si="10"/>
        <v>0</v>
      </c>
    </row>
    <row r="70" spans="1:41" ht="15.75" customHeight="1" x14ac:dyDescent="0.25">
      <c r="A70" s="5" t="s">
        <v>43</v>
      </c>
      <c r="B70" s="78" t="s">
        <v>47</v>
      </c>
      <c r="C70" s="30"/>
      <c r="D70" s="30"/>
      <c r="E70" s="30"/>
      <c r="F70" s="79">
        <f t="shared" si="50"/>
        <v>0</v>
      </c>
      <c r="G70" s="30"/>
      <c r="H70" s="30"/>
      <c r="I70" s="30"/>
      <c r="J70" s="79">
        <f t="shared" si="51"/>
        <v>0</v>
      </c>
      <c r="K70" s="30"/>
      <c r="L70" s="30"/>
      <c r="M70" s="30"/>
      <c r="N70" s="79">
        <f t="shared" si="52"/>
        <v>0</v>
      </c>
      <c r="O70" s="30"/>
      <c r="P70" s="30"/>
      <c r="Q70" s="30"/>
      <c r="R70" s="79">
        <f t="shared" si="53"/>
        <v>0</v>
      </c>
      <c r="S70" s="30"/>
      <c r="T70" s="30"/>
      <c r="U70" s="30"/>
      <c r="V70" s="79">
        <f t="shared" si="54"/>
        <v>0</v>
      </c>
      <c r="W70" s="30"/>
      <c r="X70" s="30"/>
      <c r="Y70" s="30"/>
      <c r="Z70" s="79">
        <f t="shared" si="55"/>
        <v>0</v>
      </c>
      <c r="AA70" s="30"/>
      <c r="AB70" s="30"/>
      <c r="AC70" s="30"/>
      <c r="AD70" s="79">
        <f t="shared" si="56"/>
        <v>0</v>
      </c>
      <c r="AE70" s="32">
        <v>1</v>
      </c>
      <c r="AF70" s="30"/>
      <c r="AG70" s="30"/>
      <c r="AH70" s="79">
        <f t="shared" si="57"/>
        <v>1</v>
      </c>
      <c r="AI70" s="30"/>
      <c r="AJ70" s="30"/>
      <c r="AK70" s="30"/>
      <c r="AL70" s="80">
        <f t="shared" si="58"/>
        <v>0</v>
      </c>
      <c r="AM70" s="77">
        <f t="shared" si="9"/>
        <v>1</v>
      </c>
      <c r="AN70" s="9">
        <v>34</v>
      </c>
      <c r="AO70" s="54">
        <f t="shared" si="10"/>
        <v>2.9411764705882353E-2</v>
      </c>
    </row>
    <row r="71" spans="1:41" ht="15.75" customHeight="1" x14ac:dyDescent="0.25">
      <c r="A71" s="5" t="s">
        <v>66</v>
      </c>
      <c r="B71" s="78" t="s">
        <v>47</v>
      </c>
      <c r="C71" s="30"/>
      <c r="D71" s="30"/>
      <c r="E71" s="30"/>
      <c r="F71" s="79">
        <f t="shared" si="50"/>
        <v>0</v>
      </c>
      <c r="G71" s="30"/>
      <c r="H71" s="30"/>
      <c r="I71" s="30"/>
      <c r="J71" s="79">
        <f t="shared" si="51"/>
        <v>0</v>
      </c>
      <c r="K71" s="30"/>
      <c r="L71" s="30"/>
      <c r="M71" s="30"/>
      <c r="N71" s="79">
        <f t="shared" si="52"/>
        <v>0</v>
      </c>
      <c r="O71" s="30"/>
      <c r="P71" s="30"/>
      <c r="Q71" s="30"/>
      <c r="R71" s="79">
        <f t="shared" si="53"/>
        <v>0</v>
      </c>
      <c r="S71" s="30"/>
      <c r="T71" s="30"/>
      <c r="U71" s="30"/>
      <c r="V71" s="79">
        <f t="shared" si="54"/>
        <v>0</v>
      </c>
      <c r="W71" s="30"/>
      <c r="X71" s="30">
        <v>1</v>
      </c>
      <c r="Y71" s="30"/>
      <c r="Z71" s="79">
        <f t="shared" si="55"/>
        <v>1</v>
      </c>
      <c r="AA71" s="30"/>
      <c r="AB71" s="30"/>
      <c r="AC71" s="30"/>
      <c r="AD71" s="79">
        <f t="shared" si="56"/>
        <v>0</v>
      </c>
      <c r="AE71" s="32">
        <v>1</v>
      </c>
      <c r="AF71" s="30"/>
      <c r="AG71" s="30"/>
      <c r="AH71" s="79">
        <f t="shared" si="57"/>
        <v>1</v>
      </c>
      <c r="AI71" s="30"/>
      <c r="AJ71" s="30"/>
      <c r="AK71" s="30"/>
      <c r="AL71" s="80">
        <f t="shared" si="58"/>
        <v>0</v>
      </c>
      <c r="AM71" s="77">
        <f t="shared" si="9"/>
        <v>2</v>
      </c>
      <c r="AN71" s="9">
        <v>34</v>
      </c>
      <c r="AO71" s="54">
        <f t="shared" si="10"/>
        <v>5.8823529411764705E-2</v>
      </c>
    </row>
    <row r="72" spans="1:41" ht="15.75" customHeight="1" x14ac:dyDescent="0.25">
      <c r="A72" s="5" t="s">
        <v>24</v>
      </c>
      <c r="B72" s="78" t="s">
        <v>47</v>
      </c>
      <c r="C72" s="30"/>
      <c r="D72" s="30"/>
      <c r="E72" s="30"/>
      <c r="F72" s="79">
        <f t="shared" si="50"/>
        <v>0</v>
      </c>
      <c r="G72" s="30"/>
      <c r="H72" s="30"/>
      <c r="I72" s="30"/>
      <c r="J72" s="79">
        <f t="shared" si="51"/>
        <v>0</v>
      </c>
      <c r="K72" s="30"/>
      <c r="L72" s="30"/>
      <c r="M72" s="30"/>
      <c r="N72" s="79">
        <f t="shared" si="52"/>
        <v>0</v>
      </c>
      <c r="O72" s="30"/>
      <c r="P72" s="30"/>
      <c r="Q72" s="30"/>
      <c r="R72" s="79">
        <f t="shared" si="53"/>
        <v>0</v>
      </c>
      <c r="S72" s="30"/>
      <c r="T72" s="30"/>
      <c r="U72" s="30"/>
      <c r="V72" s="79">
        <f t="shared" si="54"/>
        <v>0</v>
      </c>
      <c r="W72" s="30"/>
      <c r="X72" s="30"/>
      <c r="Y72" s="30"/>
      <c r="Z72" s="79">
        <f t="shared" si="55"/>
        <v>0</v>
      </c>
      <c r="AA72" s="30"/>
      <c r="AB72" s="30"/>
      <c r="AC72" s="30"/>
      <c r="AD72" s="79">
        <f t="shared" si="56"/>
        <v>0</v>
      </c>
      <c r="AE72" s="32">
        <v>1</v>
      </c>
      <c r="AF72" s="30">
        <v>1</v>
      </c>
      <c r="AG72" s="30"/>
      <c r="AH72" s="79">
        <f t="shared" si="57"/>
        <v>2</v>
      </c>
      <c r="AI72" s="30"/>
      <c r="AJ72" s="30"/>
      <c r="AK72" s="30"/>
      <c r="AL72" s="80">
        <f t="shared" si="58"/>
        <v>0</v>
      </c>
      <c r="AM72" s="77">
        <f t="shared" si="9"/>
        <v>2</v>
      </c>
      <c r="AN72" s="9">
        <v>34</v>
      </c>
      <c r="AO72" s="54">
        <f t="shared" si="10"/>
        <v>5.8823529411764705E-2</v>
      </c>
    </row>
    <row r="73" spans="1:41" ht="15.75" customHeight="1" x14ac:dyDescent="0.25">
      <c r="A73" s="5" t="s">
        <v>23</v>
      </c>
      <c r="B73" s="78" t="s">
        <v>47</v>
      </c>
      <c r="C73" s="30"/>
      <c r="D73" s="30"/>
      <c r="E73" s="30"/>
      <c r="F73" s="79">
        <f t="shared" si="50"/>
        <v>0</v>
      </c>
      <c r="G73" s="30"/>
      <c r="H73" s="30"/>
      <c r="I73" s="30"/>
      <c r="J73" s="79">
        <f t="shared" si="51"/>
        <v>0</v>
      </c>
      <c r="K73" s="30"/>
      <c r="L73" s="30"/>
      <c r="M73" s="30"/>
      <c r="N73" s="79">
        <f t="shared" si="52"/>
        <v>0</v>
      </c>
      <c r="O73" s="30"/>
      <c r="P73" s="30"/>
      <c r="Q73" s="30"/>
      <c r="R73" s="79">
        <f t="shared" si="53"/>
        <v>0</v>
      </c>
      <c r="S73" s="30"/>
      <c r="T73" s="30"/>
      <c r="U73" s="30"/>
      <c r="V73" s="79">
        <f t="shared" si="54"/>
        <v>0</v>
      </c>
      <c r="W73" s="30"/>
      <c r="X73" s="30"/>
      <c r="Y73" s="30"/>
      <c r="Z73" s="79">
        <f t="shared" si="55"/>
        <v>0</v>
      </c>
      <c r="AA73" s="30"/>
      <c r="AB73" s="30"/>
      <c r="AC73" s="30"/>
      <c r="AD73" s="79">
        <f t="shared" si="56"/>
        <v>0</v>
      </c>
      <c r="AE73" s="30"/>
      <c r="AF73" s="30"/>
      <c r="AG73" s="30"/>
      <c r="AH73" s="79">
        <f t="shared" si="57"/>
        <v>0</v>
      </c>
      <c r="AI73" s="30"/>
      <c r="AJ73" s="30"/>
      <c r="AK73" s="30"/>
      <c r="AL73" s="80">
        <f t="shared" si="58"/>
        <v>0</v>
      </c>
      <c r="AM73" s="77">
        <f t="shared" si="9"/>
        <v>0</v>
      </c>
      <c r="AN73" s="9">
        <v>34</v>
      </c>
      <c r="AO73" s="54">
        <f t="shared" si="10"/>
        <v>0</v>
      </c>
    </row>
    <row r="74" spans="1:41" ht="15.75" customHeight="1" x14ac:dyDescent="0.25">
      <c r="A74" s="5" t="s">
        <v>83</v>
      </c>
      <c r="B74" s="78" t="s">
        <v>47</v>
      </c>
      <c r="C74" s="30"/>
      <c r="D74" s="30"/>
      <c r="E74" s="30"/>
      <c r="F74" s="79">
        <f t="shared" si="50"/>
        <v>0</v>
      </c>
      <c r="G74" s="30"/>
      <c r="H74" s="30"/>
      <c r="I74" s="30"/>
      <c r="J74" s="79">
        <f t="shared" si="51"/>
        <v>0</v>
      </c>
      <c r="K74" s="30"/>
      <c r="L74" s="30"/>
      <c r="M74" s="30"/>
      <c r="N74" s="79">
        <f t="shared" si="52"/>
        <v>0</v>
      </c>
      <c r="O74" s="30"/>
      <c r="P74" s="30"/>
      <c r="Q74" s="30"/>
      <c r="R74" s="79">
        <f t="shared" si="53"/>
        <v>0</v>
      </c>
      <c r="S74" s="30"/>
      <c r="T74" s="30"/>
      <c r="U74" s="30"/>
      <c r="V74" s="79">
        <f t="shared" si="54"/>
        <v>0</v>
      </c>
      <c r="W74" s="30"/>
      <c r="X74" s="30"/>
      <c r="Y74" s="30"/>
      <c r="Z74" s="79">
        <f t="shared" si="55"/>
        <v>0</v>
      </c>
      <c r="AA74" s="30"/>
      <c r="AB74" s="30"/>
      <c r="AC74" s="30"/>
      <c r="AD74" s="79">
        <f t="shared" si="56"/>
        <v>0</v>
      </c>
      <c r="AE74" s="30"/>
      <c r="AF74" s="30"/>
      <c r="AG74" s="30"/>
      <c r="AH74" s="79">
        <f t="shared" si="57"/>
        <v>0</v>
      </c>
      <c r="AI74" s="30"/>
      <c r="AJ74" s="30"/>
      <c r="AK74" s="30"/>
      <c r="AL74" s="80">
        <f t="shared" si="58"/>
        <v>0</v>
      </c>
      <c r="AM74" s="77">
        <f t="shared" ref="AM74:AM135" si="59">F74+J74+N74+R74+V74+Z74+AD74+AH74+AL74</f>
        <v>0</v>
      </c>
      <c r="AN74" s="33">
        <v>68</v>
      </c>
      <c r="AO74" s="54">
        <f t="shared" ref="AO74:AO77" si="60">AM74/AN74</f>
        <v>0</v>
      </c>
    </row>
    <row r="75" spans="1:41" ht="15.75" customHeight="1" x14ac:dyDescent="0.25">
      <c r="A75" s="5" t="s">
        <v>25</v>
      </c>
      <c r="B75" s="78" t="s">
        <v>47</v>
      </c>
      <c r="C75" s="30"/>
      <c r="D75" s="30"/>
      <c r="E75" s="30"/>
      <c r="F75" s="79">
        <f t="shared" si="50"/>
        <v>0</v>
      </c>
      <c r="G75" s="30"/>
      <c r="H75" s="30"/>
      <c r="I75" s="30"/>
      <c r="J75" s="79">
        <f t="shared" si="51"/>
        <v>0</v>
      </c>
      <c r="K75" s="30"/>
      <c r="L75" s="30"/>
      <c r="M75" s="30"/>
      <c r="N75" s="79">
        <f t="shared" si="52"/>
        <v>0</v>
      </c>
      <c r="O75" s="30"/>
      <c r="P75" s="30"/>
      <c r="Q75" s="30"/>
      <c r="R75" s="79">
        <f t="shared" si="53"/>
        <v>0</v>
      </c>
      <c r="S75" s="30"/>
      <c r="T75" s="30"/>
      <c r="U75" s="30"/>
      <c r="V75" s="79">
        <f t="shared" si="54"/>
        <v>0</v>
      </c>
      <c r="W75" s="30"/>
      <c r="X75" s="30"/>
      <c r="Y75" s="30"/>
      <c r="Z75" s="79">
        <f t="shared" si="55"/>
        <v>0</v>
      </c>
      <c r="AA75" s="30"/>
      <c r="AB75" s="30"/>
      <c r="AC75" s="30"/>
      <c r="AD75" s="79">
        <f t="shared" si="56"/>
        <v>0</v>
      </c>
      <c r="AE75" s="30"/>
      <c r="AF75" s="30"/>
      <c r="AG75" s="30"/>
      <c r="AH75" s="79">
        <f t="shared" si="57"/>
        <v>0</v>
      </c>
      <c r="AI75" s="30"/>
      <c r="AJ75" s="30"/>
      <c r="AK75" s="30"/>
      <c r="AL75" s="80">
        <f t="shared" si="58"/>
        <v>0</v>
      </c>
      <c r="AM75" s="77">
        <f t="shared" si="59"/>
        <v>0</v>
      </c>
      <c r="AN75" s="33">
        <v>34</v>
      </c>
      <c r="AO75" s="54">
        <f t="shared" si="60"/>
        <v>0</v>
      </c>
    </row>
    <row r="76" spans="1:41" ht="15.75" customHeight="1" x14ac:dyDescent="0.25">
      <c r="A76" s="5" t="s">
        <v>46</v>
      </c>
      <c r="B76" s="78" t="s">
        <v>47</v>
      </c>
      <c r="C76" s="30"/>
      <c r="D76" s="30"/>
      <c r="E76" s="30"/>
      <c r="F76" s="79">
        <f t="shared" si="50"/>
        <v>0</v>
      </c>
      <c r="G76" s="30"/>
      <c r="H76" s="30"/>
      <c r="I76" s="30"/>
      <c r="J76" s="79">
        <f t="shared" si="51"/>
        <v>0</v>
      </c>
      <c r="K76" s="30"/>
      <c r="L76" s="30"/>
      <c r="M76" s="30"/>
      <c r="N76" s="79">
        <f t="shared" si="52"/>
        <v>0</v>
      </c>
      <c r="O76" s="30"/>
      <c r="P76" s="30"/>
      <c r="Q76" s="30"/>
      <c r="R76" s="79">
        <f t="shared" si="53"/>
        <v>0</v>
      </c>
      <c r="S76" s="30"/>
      <c r="T76" s="30"/>
      <c r="U76" s="30"/>
      <c r="V76" s="79">
        <f t="shared" si="54"/>
        <v>0</v>
      </c>
      <c r="W76" s="30"/>
      <c r="X76" s="30"/>
      <c r="Y76" s="30"/>
      <c r="Z76" s="79">
        <f t="shared" si="55"/>
        <v>0</v>
      </c>
      <c r="AA76" s="30"/>
      <c r="AB76" s="30"/>
      <c r="AC76" s="30"/>
      <c r="AD76" s="79">
        <f t="shared" si="56"/>
        <v>0</v>
      </c>
      <c r="AE76" s="30"/>
      <c r="AF76" s="30"/>
      <c r="AG76" s="30"/>
      <c r="AH76" s="79">
        <f t="shared" si="57"/>
        <v>0</v>
      </c>
      <c r="AI76" s="30"/>
      <c r="AJ76" s="30"/>
      <c r="AK76" s="30"/>
      <c r="AL76" s="80">
        <f t="shared" si="58"/>
        <v>0</v>
      </c>
      <c r="AM76" s="77">
        <f t="shared" si="59"/>
        <v>0</v>
      </c>
      <c r="AN76" s="9">
        <v>34</v>
      </c>
      <c r="AO76" s="54">
        <f t="shared" si="60"/>
        <v>0</v>
      </c>
    </row>
    <row r="77" spans="1:41" ht="15.75" customHeight="1" x14ac:dyDescent="0.25">
      <c r="A77" s="5" t="s">
        <v>85</v>
      </c>
      <c r="B77" s="78" t="s">
        <v>47</v>
      </c>
      <c r="C77" s="30"/>
      <c r="D77" s="30"/>
      <c r="E77" s="30"/>
      <c r="F77" s="79">
        <f t="shared" ref="F77" si="61">SUM(C77:E77)</f>
        <v>0</v>
      </c>
      <c r="G77" s="30"/>
      <c r="H77" s="30"/>
      <c r="I77" s="30"/>
      <c r="J77" s="79">
        <f t="shared" ref="J77" si="62">SUM(G77:I77)</f>
        <v>0</v>
      </c>
      <c r="K77" s="30"/>
      <c r="L77" s="30"/>
      <c r="M77" s="30"/>
      <c r="N77" s="79">
        <f t="shared" ref="N77" si="63">SUM(K77:M77)</f>
        <v>0</v>
      </c>
      <c r="O77" s="30"/>
      <c r="P77" s="30"/>
      <c r="Q77" s="30"/>
      <c r="R77" s="79">
        <f t="shared" ref="R77" si="64">SUM(O77:Q77)</f>
        <v>0</v>
      </c>
      <c r="S77" s="30"/>
      <c r="T77" s="30"/>
      <c r="U77" s="30"/>
      <c r="V77" s="79">
        <f t="shared" ref="V77" si="65">SUM(S77:U77)</f>
        <v>0</v>
      </c>
      <c r="W77" s="30"/>
      <c r="X77" s="30"/>
      <c r="Y77" s="30"/>
      <c r="Z77" s="79">
        <f t="shared" ref="Z77" si="66">SUM(W77:Y77)</f>
        <v>0</v>
      </c>
      <c r="AA77" s="30"/>
      <c r="AB77" s="30"/>
      <c r="AC77" s="30"/>
      <c r="AD77" s="79">
        <f t="shared" ref="AD77" si="67">SUM(AA77:AC77)</f>
        <v>0</v>
      </c>
      <c r="AE77" s="30"/>
      <c r="AF77" s="30"/>
      <c r="AG77" s="30"/>
      <c r="AH77" s="79">
        <f t="shared" ref="AH77" si="68">SUM(AE77:AG77)</f>
        <v>0</v>
      </c>
      <c r="AI77" s="30"/>
      <c r="AJ77" s="30"/>
      <c r="AK77" s="30"/>
      <c r="AL77" s="80">
        <f t="shared" ref="AL77" si="69">SUM(AI77:AK77)</f>
        <v>0</v>
      </c>
      <c r="AM77" s="77">
        <f t="shared" ref="AM77" si="70">F77+J77+N77+R77+V77+Z77+AD77+AH77+AL77</f>
        <v>0</v>
      </c>
      <c r="AN77" s="9">
        <v>34</v>
      </c>
      <c r="AO77" s="54">
        <f t="shared" si="60"/>
        <v>0</v>
      </c>
    </row>
    <row r="78" spans="1:41" ht="15.75" customHeight="1" x14ac:dyDescent="0.25">
      <c r="A78" s="73" t="s">
        <v>49</v>
      </c>
      <c r="B78" s="74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6"/>
      <c r="AM78" s="77"/>
      <c r="AN78" s="33"/>
      <c r="AO78" s="54"/>
    </row>
    <row r="79" spans="1:41" ht="15.75" customHeight="1" x14ac:dyDescent="0.25">
      <c r="A79" s="5" t="s">
        <v>19</v>
      </c>
      <c r="B79" s="78" t="s">
        <v>49</v>
      </c>
      <c r="C79" s="30"/>
      <c r="D79" s="30">
        <v>1</v>
      </c>
      <c r="E79" s="30"/>
      <c r="F79" s="79">
        <f t="shared" ref="F79:F96" si="71">SUM(C79:E79)</f>
        <v>1</v>
      </c>
      <c r="G79" s="30"/>
      <c r="H79" s="30"/>
      <c r="I79" s="30"/>
      <c r="J79" s="79">
        <f t="shared" ref="J79:J96" si="72">SUM(G79:I79)</f>
        <v>0</v>
      </c>
      <c r="K79" s="30"/>
      <c r="L79" s="30"/>
      <c r="M79" s="30">
        <v>1</v>
      </c>
      <c r="N79" s="79">
        <f t="shared" ref="N79:N96" si="73">SUM(K79:M79)</f>
        <v>1</v>
      </c>
      <c r="O79" s="30"/>
      <c r="P79" s="30">
        <v>1</v>
      </c>
      <c r="Q79" s="30"/>
      <c r="R79" s="79">
        <f t="shared" ref="R79:R96" si="74">SUM(O79:Q79)</f>
        <v>1</v>
      </c>
      <c r="S79" s="30"/>
      <c r="T79" s="30"/>
      <c r="U79" s="30"/>
      <c r="V79" s="79">
        <f t="shared" ref="V79:V96" si="75">SUM(S79:U79)</f>
        <v>0</v>
      </c>
      <c r="W79" s="30"/>
      <c r="X79" s="30"/>
      <c r="Y79" s="30">
        <v>1</v>
      </c>
      <c r="Z79" s="79">
        <f t="shared" ref="Z79:Z96" si="76">SUM(W79:Y79)</f>
        <v>1</v>
      </c>
      <c r="AA79" s="30"/>
      <c r="AB79" s="30"/>
      <c r="AC79" s="30"/>
      <c r="AD79" s="79">
        <f t="shared" ref="AD79:AD96" si="77">SUM(AA79:AC79)</f>
        <v>0</v>
      </c>
      <c r="AE79" s="32"/>
      <c r="AF79" s="30"/>
      <c r="AG79" s="30"/>
      <c r="AH79" s="79">
        <f t="shared" ref="AH79:AH96" si="78">SUM(AE79:AG79)</f>
        <v>0</v>
      </c>
      <c r="AI79" s="30">
        <v>1</v>
      </c>
      <c r="AJ79" s="30"/>
      <c r="AK79" s="30"/>
      <c r="AL79" s="80">
        <f t="shared" ref="AL79:AL96" si="79">SUM(AI79:AK79)</f>
        <v>1</v>
      </c>
      <c r="AM79" s="77">
        <f t="shared" si="59"/>
        <v>5</v>
      </c>
      <c r="AN79" s="9">
        <v>136</v>
      </c>
      <c r="AO79" s="54">
        <f t="shared" ref="AO79:AO149" si="80">AM79/AN79</f>
        <v>3.6764705882352942E-2</v>
      </c>
    </row>
    <row r="80" spans="1:41" ht="15.75" customHeight="1" x14ac:dyDescent="0.25">
      <c r="A80" s="5" t="s">
        <v>39</v>
      </c>
      <c r="B80" s="78" t="s">
        <v>49</v>
      </c>
      <c r="C80" s="30"/>
      <c r="D80" s="30"/>
      <c r="E80" s="30"/>
      <c r="F80" s="79">
        <f t="shared" si="71"/>
        <v>0</v>
      </c>
      <c r="G80" s="30"/>
      <c r="H80" s="30"/>
      <c r="I80" s="30"/>
      <c r="J80" s="79">
        <f t="shared" si="72"/>
        <v>0</v>
      </c>
      <c r="K80" s="30"/>
      <c r="L80" s="30"/>
      <c r="M80" s="30"/>
      <c r="N80" s="79">
        <f t="shared" si="73"/>
        <v>0</v>
      </c>
      <c r="O80" s="30"/>
      <c r="P80" s="30"/>
      <c r="Q80" s="30"/>
      <c r="R80" s="79">
        <f t="shared" si="74"/>
        <v>0</v>
      </c>
      <c r="S80" s="30"/>
      <c r="T80" s="30"/>
      <c r="U80" s="30">
        <v>1</v>
      </c>
      <c r="V80" s="79">
        <f t="shared" si="75"/>
        <v>1</v>
      </c>
      <c r="W80" s="30"/>
      <c r="X80" s="30"/>
      <c r="Y80" s="30"/>
      <c r="Z80" s="79">
        <f t="shared" si="76"/>
        <v>0</v>
      </c>
      <c r="AA80" s="30"/>
      <c r="AB80" s="30"/>
      <c r="AC80" s="30"/>
      <c r="AD80" s="79">
        <f t="shared" si="77"/>
        <v>0</v>
      </c>
      <c r="AE80" s="30">
        <v>1</v>
      </c>
      <c r="AF80" s="30"/>
      <c r="AG80" s="30"/>
      <c r="AH80" s="79">
        <f t="shared" si="78"/>
        <v>1</v>
      </c>
      <c r="AI80" s="30"/>
      <c r="AJ80" s="30"/>
      <c r="AK80" s="30"/>
      <c r="AL80" s="80">
        <f t="shared" si="79"/>
        <v>0</v>
      </c>
      <c r="AM80" s="77">
        <f t="shared" si="59"/>
        <v>2</v>
      </c>
      <c r="AN80" s="9">
        <v>38</v>
      </c>
      <c r="AO80" s="54">
        <f t="shared" si="80"/>
        <v>5.2631578947368418E-2</v>
      </c>
    </row>
    <row r="81" spans="1:41" ht="15.75" customHeight="1" x14ac:dyDescent="0.25">
      <c r="A81" s="5" t="s">
        <v>26</v>
      </c>
      <c r="B81" s="78" t="s">
        <v>49</v>
      </c>
      <c r="C81" s="30"/>
      <c r="D81" s="30"/>
      <c r="E81" s="30">
        <v>1</v>
      </c>
      <c r="F81" s="79">
        <f t="shared" si="71"/>
        <v>1</v>
      </c>
      <c r="G81" s="30"/>
      <c r="H81" s="30"/>
      <c r="I81" s="32"/>
      <c r="J81" s="79">
        <f t="shared" si="72"/>
        <v>0</v>
      </c>
      <c r="K81" s="30"/>
      <c r="L81" s="30"/>
      <c r="M81" s="32">
        <v>1</v>
      </c>
      <c r="N81" s="79">
        <f t="shared" si="73"/>
        <v>1</v>
      </c>
      <c r="O81" s="30"/>
      <c r="P81" s="30"/>
      <c r="Q81" s="32"/>
      <c r="R81" s="79">
        <f t="shared" si="74"/>
        <v>0</v>
      </c>
      <c r="S81" s="30"/>
      <c r="T81" s="30"/>
      <c r="U81" s="32">
        <v>1</v>
      </c>
      <c r="V81" s="79">
        <f t="shared" si="75"/>
        <v>1</v>
      </c>
      <c r="W81" s="30"/>
      <c r="X81" s="30"/>
      <c r="Y81" s="32">
        <v>1</v>
      </c>
      <c r="Z81" s="79">
        <f t="shared" si="76"/>
        <v>1</v>
      </c>
      <c r="AA81" s="30"/>
      <c r="AB81" s="30"/>
      <c r="AC81" s="32">
        <v>1</v>
      </c>
      <c r="AD81" s="79">
        <f t="shared" si="77"/>
        <v>1</v>
      </c>
      <c r="AE81" s="32">
        <v>1</v>
      </c>
      <c r="AF81" s="30"/>
      <c r="AG81" s="32">
        <v>1</v>
      </c>
      <c r="AH81" s="79">
        <f t="shared" si="78"/>
        <v>2</v>
      </c>
      <c r="AI81" s="30"/>
      <c r="AJ81" s="30"/>
      <c r="AK81" s="32">
        <v>1</v>
      </c>
      <c r="AL81" s="80">
        <f t="shared" si="79"/>
        <v>1</v>
      </c>
      <c r="AM81" s="77">
        <f t="shared" si="59"/>
        <v>8</v>
      </c>
      <c r="AN81" s="9">
        <v>102</v>
      </c>
      <c r="AO81" s="54">
        <f t="shared" si="80"/>
        <v>7.8431372549019607E-2</v>
      </c>
    </row>
    <row r="82" spans="1:41" ht="15.75" customHeight="1" x14ac:dyDescent="0.25">
      <c r="A82" s="5" t="s">
        <v>67</v>
      </c>
      <c r="B82" s="78" t="s">
        <v>49</v>
      </c>
      <c r="C82" s="30"/>
      <c r="D82" s="30">
        <v>1</v>
      </c>
      <c r="E82" s="30">
        <v>1</v>
      </c>
      <c r="F82" s="79">
        <f t="shared" si="71"/>
        <v>2</v>
      </c>
      <c r="G82" s="30"/>
      <c r="H82" s="30"/>
      <c r="I82" s="30">
        <v>1</v>
      </c>
      <c r="J82" s="79">
        <f t="shared" si="72"/>
        <v>1</v>
      </c>
      <c r="K82" s="30"/>
      <c r="L82" s="30"/>
      <c r="M82" s="30">
        <v>2</v>
      </c>
      <c r="N82" s="79">
        <f t="shared" si="73"/>
        <v>2</v>
      </c>
      <c r="O82" s="30"/>
      <c r="P82" s="30">
        <v>1</v>
      </c>
      <c r="Q82" s="30">
        <v>1</v>
      </c>
      <c r="R82" s="79">
        <f t="shared" si="74"/>
        <v>2</v>
      </c>
      <c r="S82" s="30"/>
      <c r="T82" s="30"/>
      <c r="U82" s="30">
        <v>1</v>
      </c>
      <c r="V82" s="79">
        <f t="shared" si="75"/>
        <v>1</v>
      </c>
      <c r="W82" s="30"/>
      <c r="X82" s="30"/>
      <c r="Y82" s="30">
        <v>1</v>
      </c>
      <c r="Z82" s="79">
        <f t="shared" si="76"/>
        <v>1</v>
      </c>
      <c r="AA82" s="30"/>
      <c r="AB82" s="30"/>
      <c r="AC82" s="30">
        <v>1</v>
      </c>
      <c r="AD82" s="79">
        <f t="shared" si="77"/>
        <v>1</v>
      </c>
      <c r="AE82" s="32">
        <v>1</v>
      </c>
      <c r="AF82" s="30"/>
      <c r="AG82" s="30"/>
      <c r="AH82" s="79">
        <f t="shared" si="78"/>
        <v>1</v>
      </c>
      <c r="AI82" s="30"/>
      <c r="AJ82" s="30">
        <v>1</v>
      </c>
      <c r="AK82" s="30">
        <v>1</v>
      </c>
      <c r="AL82" s="80">
        <f t="shared" si="79"/>
        <v>2</v>
      </c>
      <c r="AM82" s="77">
        <f t="shared" si="59"/>
        <v>13</v>
      </c>
      <c r="AN82" s="9">
        <v>204</v>
      </c>
      <c r="AO82" s="54">
        <f t="shared" si="80"/>
        <v>6.3725490196078427E-2</v>
      </c>
    </row>
    <row r="83" spans="1:41" ht="15.75" customHeight="1" x14ac:dyDescent="0.25">
      <c r="A83" s="5" t="s">
        <v>41</v>
      </c>
      <c r="B83" s="78" t="s">
        <v>49</v>
      </c>
      <c r="C83" s="30"/>
      <c r="D83" s="30"/>
      <c r="E83" s="30"/>
      <c r="F83" s="79">
        <f t="shared" si="71"/>
        <v>0</v>
      </c>
      <c r="G83" s="30"/>
      <c r="H83" s="30"/>
      <c r="I83" s="30"/>
      <c r="J83" s="79">
        <f t="shared" si="72"/>
        <v>0</v>
      </c>
      <c r="K83" s="30"/>
      <c r="L83" s="30"/>
      <c r="M83" s="30"/>
      <c r="N83" s="79">
        <f t="shared" si="73"/>
        <v>0</v>
      </c>
      <c r="O83" s="30"/>
      <c r="P83" s="30"/>
      <c r="Q83" s="30"/>
      <c r="R83" s="79">
        <f t="shared" si="74"/>
        <v>0</v>
      </c>
      <c r="S83" s="30"/>
      <c r="T83" s="30"/>
      <c r="U83" s="30"/>
      <c r="V83" s="79">
        <f t="shared" si="75"/>
        <v>0</v>
      </c>
      <c r="W83" s="30"/>
      <c r="X83" s="30"/>
      <c r="Y83" s="30">
        <v>1</v>
      </c>
      <c r="Z83" s="79">
        <f t="shared" si="76"/>
        <v>1</v>
      </c>
      <c r="AA83" s="30"/>
      <c r="AB83" s="30"/>
      <c r="AC83" s="30"/>
      <c r="AD83" s="79">
        <f t="shared" si="77"/>
        <v>0</v>
      </c>
      <c r="AE83" s="30">
        <v>1</v>
      </c>
      <c r="AF83" s="30"/>
      <c r="AG83" s="30">
        <v>1</v>
      </c>
      <c r="AH83" s="79">
        <f t="shared" si="78"/>
        <v>2</v>
      </c>
      <c r="AI83" s="30"/>
      <c r="AJ83" s="30"/>
      <c r="AK83" s="30"/>
      <c r="AL83" s="80">
        <f t="shared" si="79"/>
        <v>0</v>
      </c>
      <c r="AM83" s="77">
        <f t="shared" si="59"/>
        <v>3</v>
      </c>
      <c r="AN83" s="9">
        <v>34</v>
      </c>
      <c r="AO83" s="54">
        <f t="shared" si="80"/>
        <v>8.8235294117647065E-2</v>
      </c>
    </row>
    <row r="84" spans="1:41" ht="15.75" customHeight="1" x14ac:dyDescent="0.25">
      <c r="A84" s="30" t="s">
        <v>105</v>
      </c>
      <c r="B84" s="78" t="s">
        <v>49</v>
      </c>
      <c r="C84" s="30"/>
      <c r="D84" s="30"/>
      <c r="E84" s="30"/>
      <c r="F84" s="79">
        <f t="shared" si="71"/>
        <v>0</v>
      </c>
      <c r="G84" s="30"/>
      <c r="H84" s="30"/>
      <c r="I84" s="30"/>
      <c r="J84" s="79">
        <f t="shared" si="72"/>
        <v>0</v>
      </c>
      <c r="K84" s="30"/>
      <c r="L84" s="30"/>
      <c r="M84" s="30"/>
      <c r="N84" s="79">
        <f t="shared" si="73"/>
        <v>0</v>
      </c>
      <c r="O84" s="30"/>
      <c r="P84" s="30"/>
      <c r="Q84" s="30"/>
      <c r="R84" s="79">
        <f t="shared" si="74"/>
        <v>0</v>
      </c>
      <c r="S84" s="30"/>
      <c r="T84" s="30"/>
      <c r="U84" s="30"/>
      <c r="V84" s="79">
        <f t="shared" si="75"/>
        <v>0</v>
      </c>
      <c r="W84" s="30"/>
      <c r="X84" s="30"/>
      <c r="Y84" s="30"/>
      <c r="Z84" s="79">
        <f t="shared" si="76"/>
        <v>0</v>
      </c>
      <c r="AA84" s="30"/>
      <c r="AB84" s="30"/>
      <c r="AC84" s="30"/>
      <c r="AD84" s="79">
        <f t="shared" si="77"/>
        <v>0</v>
      </c>
      <c r="AE84" s="32"/>
      <c r="AF84" s="30"/>
      <c r="AG84" s="30"/>
      <c r="AH84" s="79">
        <f t="shared" si="78"/>
        <v>0</v>
      </c>
      <c r="AI84" s="30"/>
      <c r="AJ84" s="30"/>
      <c r="AK84" s="30"/>
      <c r="AL84" s="80">
        <f t="shared" si="79"/>
        <v>0</v>
      </c>
      <c r="AM84" s="77">
        <f t="shared" si="59"/>
        <v>0</v>
      </c>
      <c r="AN84" s="9">
        <v>102</v>
      </c>
      <c r="AO84" s="54">
        <f t="shared" si="80"/>
        <v>0</v>
      </c>
    </row>
    <row r="85" spans="1:41" ht="15.75" customHeight="1" x14ac:dyDescent="0.25">
      <c r="A85" s="5" t="s">
        <v>43</v>
      </c>
      <c r="B85" s="78" t="s">
        <v>49</v>
      </c>
      <c r="C85" s="30"/>
      <c r="D85" s="30"/>
      <c r="E85" s="30"/>
      <c r="F85" s="79">
        <f t="shared" si="71"/>
        <v>0</v>
      </c>
      <c r="G85" s="30"/>
      <c r="H85" s="30"/>
      <c r="I85" s="30"/>
      <c r="J85" s="79">
        <f t="shared" si="72"/>
        <v>0</v>
      </c>
      <c r="K85" s="30"/>
      <c r="L85" s="30"/>
      <c r="M85" s="30"/>
      <c r="N85" s="79">
        <f t="shared" si="73"/>
        <v>0</v>
      </c>
      <c r="O85" s="30"/>
      <c r="P85" s="30"/>
      <c r="Q85" s="30"/>
      <c r="R85" s="79">
        <f t="shared" si="74"/>
        <v>0</v>
      </c>
      <c r="S85" s="30"/>
      <c r="T85" s="30"/>
      <c r="U85" s="30"/>
      <c r="V85" s="79">
        <f t="shared" si="75"/>
        <v>0</v>
      </c>
      <c r="W85" s="30"/>
      <c r="X85" s="30"/>
      <c r="Y85" s="30"/>
      <c r="Z85" s="79">
        <f t="shared" si="76"/>
        <v>0</v>
      </c>
      <c r="AA85" s="30"/>
      <c r="AB85" s="30"/>
      <c r="AC85" s="30"/>
      <c r="AD85" s="79">
        <f t="shared" si="77"/>
        <v>0</v>
      </c>
      <c r="AE85" s="32">
        <v>1</v>
      </c>
      <c r="AF85" s="30"/>
      <c r="AG85" s="30"/>
      <c r="AH85" s="79">
        <f t="shared" si="78"/>
        <v>1</v>
      </c>
      <c r="AI85" s="30"/>
      <c r="AJ85" s="30"/>
      <c r="AK85" s="30"/>
      <c r="AL85" s="80">
        <f t="shared" si="79"/>
        <v>0</v>
      </c>
      <c r="AM85" s="77">
        <f t="shared" si="59"/>
        <v>1</v>
      </c>
      <c r="AN85" s="9">
        <v>68</v>
      </c>
      <c r="AO85" s="54">
        <f t="shared" si="80"/>
        <v>1.4705882352941176E-2</v>
      </c>
    </row>
    <row r="86" spans="1:41" ht="15.75" customHeight="1" x14ac:dyDescent="0.25">
      <c r="A86" s="5" t="s">
        <v>69</v>
      </c>
      <c r="B86" s="78" t="s">
        <v>49</v>
      </c>
      <c r="C86" s="30"/>
      <c r="D86" s="30"/>
      <c r="E86" s="30"/>
      <c r="F86" s="79">
        <f t="shared" si="71"/>
        <v>0</v>
      </c>
      <c r="G86" s="30"/>
      <c r="H86" s="30"/>
      <c r="I86" s="30"/>
      <c r="J86" s="79">
        <f t="shared" si="72"/>
        <v>0</v>
      </c>
      <c r="K86" s="30"/>
      <c r="L86" s="30"/>
      <c r="M86" s="30"/>
      <c r="N86" s="79">
        <f t="shared" si="73"/>
        <v>0</v>
      </c>
      <c r="O86" s="30"/>
      <c r="P86" s="30"/>
      <c r="Q86" s="30"/>
      <c r="R86" s="79">
        <f t="shared" si="74"/>
        <v>0</v>
      </c>
      <c r="S86" s="30"/>
      <c r="T86" s="30"/>
      <c r="U86" s="30"/>
      <c r="V86" s="79">
        <f t="shared" si="75"/>
        <v>0</v>
      </c>
      <c r="W86" s="30"/>
      <c r="X86" s="30"/>
      <c r="Y86" s="30">
        <v>1</v>
      </c>
      <c r="Z86" s="79">
        <f t="shared" si="76"/>
        <v>1</v>
      </c>
      <c r="AA86" s="30"/>
      <c r="AB86" s="30"/>
      <c r="AC86" s="30"/>
      <c r="AD86" s="79">
        <f t="shared" si="77"/>
        <v>0</v>
      </c>
      <c r="AE86" s="32">
        <v>1</v>
      </c>
      <c r="AF86" s="30"/>
      <c r="AG86" s="30">
        <v>1</v>
      </c>
      <c r="AH86" s="79">
        <f t="shared" si="78"/>
        <v>2</v>
      </c>
      <c r="AI86" s="30"/>
      <c r="AJ86" s="30"/>
      <c r="AK86" s="30">
        <v>1</v>
      </c>
      <c r="AL86" s="80">
        <f t="shared" si="79"/>
        <v>1</v>
      </c>
      <c r="AM86" s="77">
        <f t="shared" si="59"/>
        <v>4</v>
      </c>
      <c r="AN86" s="33">
        <v>68</v>
      </c>
      <c r="AO86" s="54">
        <f t="shared" si="80"/>
        <v>5.8823529411764705E-2</v>
      </c>
    </row>
    <row r="87" spans="1:41" ht="15.75" customHeight="1" x14ac:dyDescent="0.25">
      <c r="A87" s="5" t="s">
        <v>66</v>
      </c>
      <c r="B87" s="78" t="s">
        <v>49</v>
      </c>
      <c r="C87" s="30"/>
      <c r="D87" s="30"/>
      <c r="E87" s="30"/>
      <c r="F87" s="79">
        <f t="shared" ref="F87" si="81">SUM(C87:E87)</f>
        <v>0</v>
      </c>
      <c r="G87" s="30"/>
      <c r="H87" s="30"/>
      <c r="I87" s="30"/>
      <c r="J87" s="79">
        <f t="shared" ref="J87" si="82">SUM(G87:I87)</f>
        <v>0</v>
      </c>
      <c r="K87" s="30"/>
      <c r="L87" s="30"/>
      <c r="M87" s="30"/>
      <c r="N87" s="79">
        <f t="shared" ref="N87" si="83">SUM(K87:M87)</f>
        <v>0</v>
      </c>
      <c r="O87" s="30"/>
      <c r="P87" s="30"/>
      <c r="Q87" s="30">
        <v>1</v>
      </c>
      <c r="R87" s="79">
        <f t="shared" ref="R87" si="84">SUM(O87:Q87)</f>
        <v>1</v>
      </c>
      <c r="S87" s="30"/>
      <c r="T87" s="30"/>
      <c r="U87" s="30"/>
      <c r="V87" s="79">
        <f t="shared" ref="V87" si="85">SUM(S87:U87)</f>
        <v>0</v>
      </c>
      <c r="W87" s="30"/>
      <c r="X87" s="30"/>
      <c r="Y87" s="30"/>
      <c r="Z87" s="79">
        <v>1</v>
      </c>
      <c r="AA87" s="30"/>
      <c r="AB87" s="30"/>
      <c r="AC87" s="30"/>
      <c r="AD87" s="79">
        <f t="shared" ref="AD87" si="86">SUM(AA87:AC87)</f>
        <v>0</v>
      </c>
      <c r="AE87" s="32">
        <v>1</v>
      </c>
      <c r="AF87" s="30"/>
      <c r="AG87" s="30"/>
      <c r="AH87" s="79">
        <f t="shared" ref="AH87" si="87">SUM(AE87:AG87)</f>
        <v>1</v>
      </c>
      <c r="AI87" s="30"/>
      <c r="AJ87" s="30"/>
      <c r="AK87" s="30">
        <v>1</v>
      </c>
      <c r="AL87" s="80">
        <f t="shared" ref="AL87" si="88">SUM(AI87:AK87)</f>
        <v>1</v>
      </c>
      <c r="AM87" s="77">
        <f t="shared" ref="AM87" si="89">F87+J87+N87+R87+V87+Z87+AD87+AH87+AL87</f>
        <v>4</v>
      </c>
      <c r="AN87" s="9">
        <v>34</v>
      </c>
      <c r="AO87" s="54">
        <f t="shared" si="80"/>
        <v>0.11764705882352941</v>
      </c>
    </row>
    <row r="88" spans="1:41" ht="15.75" customHeight="1" x14ac:dyDescent="0.25">
      <c r="A88" s="5" t="s">
        <v>24</v>
      </c>
      <c r="B88" s="78" t="s">
        <v>49</v>
      </c>
      <c r="C88" s="30"/>
      <c r="D88" s="30"/>
      <c r="E88" s="30"/>
      <c r="F88" s="79">
        <f t="shared" si="71"/>
        <v>0</v>
      </c>
      <c r="G88" s="30"/>
      <c r="H88" s="30"/>
      <c r="I88" s="30"/>
      <c r="J88" s="79">
        <f t="shared" si="72"/>
        <v>0</v>
      </c>
      <c r="K88" s="30"/>
      <c r="L88" s="30"/>
      <c r="M88" s="30"/>
      <c r="N88" s="79">
        <f t="shared" si="73"/>
        <v>0</v>
      </c>
      <c r="O88" s="30"/>
      <c r="P88" s="30"/>
      <c r="Q88" s="30"/>
      <c r="R88" s="79">
        <f t="shared" si="74"/>
        <v>0</v>
      </c>
      <c r="S88" s="30"/>
      <c r="T88" s="30"/>
      <c r="U88" s="30"/>
      <c r="V88" s="79">
        <f t="shared" si="75"/>
        <v>0</v>
      </c>
      <c r="W88" s="30"/>
      <c r="X88" s="30"/>
      <c r="Y88" s="30"/>
      <c r="Z88" s="79">
        <f t="shared" si="76"/>
        <v>0</v>
      </c>
      <c r="AA88" s="30"/>
      <c r="AB88" s="30"/>
      <c r="AC88" s="30"/>
      <c r="AD88" s="79">
        <f t="shared" si="77"/>
        <v>0</v>
      </c>
      <c r="AE88" s="32">
        <v>1</v>
      </c>
      <c r="AF88" s="30"/>
      <c r="AG88" s="30">
        <v>1</v>
      </c>
      <c r="AH88" s="79">
        <f t="shared" si="78"/>
        <v>2</v>
      </c>
      <c r="AI88" s="30"/>
      <c r="AJ88" s="30"/>
      <c r="AK88" s="30"/>
      <c r="AL88" s="80">
        <f t="shared" si="79"/>
        <v>0</v>
      </c>
      <c r="AM88" s="77">
        <f t="shared" si="59"/>
        <v>2</v>
      </c>
      <c r="AN88" s="9">
        <v>34</v>
      </c>
      <c r="AO88" s="54">
        <f t="shared" si="80"/>
        <v>5.8823529411764705E-2</v>
      </c>
    </row>
    <row r="89" spans="1:41" ht="15.75" customHeight="1" x14ac:dyDescent="0.25">
      <c r="A89" s="5" t="s">
        <v>23</v>
      </c>
      <c r="B89" s="78" t="s">
        <v>49</v>
      </c>
      <c r="C89" s="30"/>
      <c r="D89" s="30"/>
      <c r="E89" s="30"/>
      <c r="F89" s="79">
        <f t="shared" si="71"/>
        <v>0</v>
      </c>
      <c r="G89" s="30"/>
      <c r="H89" s="30"/>
      <c r="I89" s="30"/>
      <c r="J89" s="79">
        <f t="shared" si="72"/>
        <v>0</v>
      </c>
      <c r="K89" s="30"/>
      <c r="L89" s="30"/>
      <c r="M89" s="30"/>
      <c r="N89" s="79">
        <f t="shared" si="73"/>
        <v>0</v>
      </c>
      <c r="O89" s="30"/>
      <c r="P89" s="30"/>
      <c r="Q89" s="30">
        <v>1</v>
      </c>
      <c r="R89" s="79">
        <f t="shared" si="74"/>
        <v>1</v>
      </c>
      <c r="S89" s="30"/>
      <c r="T89" s="30"/>
      <c r="U89" s="30"/>
      <c r="V89" s="79">
        <f t="shared" si="75"/>
        <v>0</v>
      </c>
      <c r="W89" s="30"/>
      <c r="X89" s="30"/>
      <c r="Y89" s="30"/>
      <c r="Z89" s="79">
        <v>1</v>
      </c>
      <c r="AA89" s="30"/>
      <c r="AB89" s="30"/>
      <c r="AC89" s="30"/>
      <c r="AD89" s="79">
        <f t="shared" si="77"/>
        <v>0</v>
      </c>
      <c r="AE89" s="32">
        <v>1</v>
      </c>
      <c r="AF89" s="30"/>
      <c r="AG89" s="30"/>
      <c r="AH89" s="79">
        <f t="shared" si="78"/>
        <v>1</v>
      </c>
      <c r="AI89" s="30"/>
      <c r="AJ89" s="30"/>
      <c r="AK89" s="30">
        <v>1</v>
      </c>
      <c r="AL89" s="80">
        <f t="shared" si="79"/>
        <v>1</v>
      </c>
      <c r="AM89" s="77">
        <f t="shared" si="59"/>
        <v>4</v>
      </c>
      <c r="AN89" s="9">
        <v>34</v>
      </c>
      <c r="AO89" s="54">
        <f t="shared" si="80"/>
        <v>0.11764705882352941</v>
      </c>
    </row>
    <row r="90" spans="1:41" ht="15.75" customHeight="1" x14ac:dyDescent="0.25">
      <c r="A90" s="5" t="s">
        <v>83</v>
      </c>
      <c r="B90" s="78" t="s">
        <v>49</v>
      </c>
      <c r="C90" s="30"/>
      <c r="D90" s="30"/>
      <c r="E90" s="30"/>
      <c r="F90" s="79">
        <f t="shared" si="71"/>
        <v>0</v>
      </c>
      <c r="G90" s="30"/>
      <c r="H90" s="30"/>
      <c r="I90" s="30"/>
      <c r="J90" s="79">
        <f t="shared" si="72"/>
        <v>0</v>
      </c>
      <c r="K90" s="30"/>
      <c r="L90" s="30"/>
      <c r="M90" s="30"/>
      <c r="N90" s="79">
        <f t="shared" si="73"/>
        <v>0</v>
      </c>
      <c r="O90" s="30"/>
      <c r="P90" s="30"/>
      <c r="Q90" s="30"/>
      <c r="R90" s="79">
        <f t="shared" si="74"/>
        <v>0</v>
      </c>
      <c r="S90" s="30"/>
      <c r="T90" s="30"/>
      <c r="U90" s="30"/>
      <c r="V90" s="79">
        <f t="shared" si="75"/>
        <v>0</v>
      </c>
      <c r="W90" s="30"/>
      <c r="X90" s="30"/>
      <c r="Y90" s="30"/>
      <c r="Z90" s="79">
        <f t="shared" si="76"/>
        <v>0</v>
      </c>
      <c r="AA90" s="30"/>
      <c r="AB90" s="30"/>
      <c r="AC90" s="30"/>
      <c r="AD90" s="79">
        <f t="shared" si="77"/>
        <v>0</v>
      </c>
      <c r="AE90" s="30"/>
      <c r="AF90" s="30"/>
      <c r="AG90" s="30"/>
      <c r="AH90" s="79">
        <f t="shared" si="78"/>
        <v>0</v>
      </c>
      <c r="AI90" s="30"/>
      <c r="AJ90" s="30"/>
      <c r="AK90" s="30"/>
      <c r="AL90" s="80">
        <f t="shared" si="79"/>
        <v>0</v>
      </c>
      <c r="AM90" s="77">
        <f t="shared" si="59"/>
        <v>0</v>
      </c>
      <c r="AN90" s="9">
        <v>68</v>
      </c>
      <c r="AO90" s="54">
        <f t="shared" si="80"/>
        <v>0</v>
      </c>
    </row>
    <row r="91" spans="1:41" ht="15.75" customHeight="1" x14ac:dyDescent="0.25">
      <c r="A91" s="5" t="s">
        <v>25</v>
      </c>
      <c r="B91" s="78" t="s">
        <v>49</v>
      </c>
      <c r="C91" s="30"/>
      <c r="D91" s="30"/>
      <c r="E91" s="30"/>
      <c r="F91" s="79">
        <f t="shared" ref="F91:F93" si="90">SUM(C91:E91)</f>
        <v>0</v>
      </c>
      <c r="G91" s="30"/>
      <c r="H91" s="30"/>
      <c r="I91" s="30"/>
      <c r="J91" s="79">
        <f t="shared" ref="J91:J93" si="91">SUM(G91:I91)</f>
        <v>0</v>
      </c>
      <c r="K91" s="30"/>
      <c r="L91" s="30"/>
      <c r="M91" s="30"/>
      <c r="N91" s="79">
        <f t="shared" ref="N91:N93" si="92">SUM(K91:M91)</f>
        <v>0</v>
      </c>
      <c r="O91" s="30"/>
      <c r="P91" s="30"/>
      <c r="Q91" s="30"/>
      <c r="R91" s="79">
        <f t="shared" ref="R91:R93" si="93">SUM(O91:Q91)</f>
        <v>0</v>
      </c>
      <c r="S91" s="30"/>
      <c r="T91" s="30"/>
      <c r="U91" s="30"/>
      <c r="V91" s="79">
        <f t="shared" ref="V91:V93" si="94">SUM(S91:U91)</f>
        <v>0</v>
      </c>
      <c r="W91" s="30"/>
      <c r="X91" s="30"/>
      <c r="Y91" s="30"/>
      <c r="Z91" s="79">
        <f t="shared" ref="Z91:Z93" si="95">SUM(W91:Y91)</f>
        <v>0</v>
      </c>
      <c r="AA91" s="30"/>
      <c r="AB91" s="30"/>
      <c r="AC91" s="30"/>
      <c r="AD91" s="79">
        <f t="shared" ref="AD91:AD93" si="96">SUM(AA91:AC91)</f>
        <v>0</v>
      </c>
      <c r="AE91" s="30"/>
      <c r="AF91" s="30"/>
      <c r="AG91" s="30"/>
      <c r="AH91" s="79">
        <f t="shared" ref="AH91:AH93" si="97">SUM(AE91:AG91)</f>
        <v>0</v>
      </c>
      <c r="AI91" s="30"/>
      <c r="AJ91" s="30"/>
      <c r="AK91" s="30"/>
      <c r="AL91" s="80">
        <f t="shared" ref="AL91:AL93" si="98">SUM(AI91:AK91)</f>
        <v>0</v>
      </c>
      <c r="AM91" s="77">
        <f t="shared" ref="AM91:AM93" si="99">F91+J91+N91+R91+V91+Z91+AD91+AH91+AL91</f>
        <v>0</v>
      </c>
      <c r="AN91" s="9">
        <v>38</v>
      </c>
      <c r="AO91" s="54">
        <f t="shared" si="80"/>
        <v>0</v>
      </c>
    </row>
    <row r="92" spans="1:41" ht="15.75" customHeight="1" x14ac:dyDescent="0.25">
      <c r="A92" s="30" t="s">
        <v>100</v>
      </c>
      <c r="B92" s="78" t="s">
        <v>49</v>
      </c>
      <c r="C92" s="30"/>
      <c r="D92" s="30"/>
      <c r="E92" s="30"/>
      <c r="F92" s="79">
        <f t="shared" si="90"/>
        <v>0</v>
      </c>
      <c r="G92" s="30"/>
      <c r="H92" s="30"/>
      <c r="I92" s="30"/>
      <c r="J92" s="79">
        <f t="shared" si="91"/>
        <v>0</v>
      </c>
      <c r="K92" s="30"/>
      <c r="L92" s="30"/>
      <c r="M92" s="30"/>
      <c r="N92" s="79">
        <f t="shared" si="92"/>
        <v>0</v>
      </c>
      <c r="O92" s="30"/>
      <c r="P92" s="30"/>
      <c r="Q92" s="30"/>
      <c r="R92" s="79">
        <f t="shared" si="93"/>
        <v>0</v>
      </c>
      <c r="S92" s="30"/>
      <c r="T92" s="30"/>
      <c r="U92" s="30"/>
      <c r="V92" s="79">
        <f t="shared" si="94"/>
        <v>0</v>
      </c>
      <c r="W92" s="30"/>
      <c r="X92" s="30"/>
      <c r="Y92" s="30"/>
      <c r="Z92" s="79">
        <f t="shared" si="95"/>
        <v>0</v>
      </c>
      <c r="AA92" s="30"/>
      <c r="AB92" s="30"/>
      <c r="AC92" s="30"/>
      <c r="AD92" s="79">
        <f t="shared" si="96"/>
        <v>0</v>
      </c>
      <c r="AE92" s="30"/>
      <c r="AF92" s="30"/>
      <c r="AG92" s="30"/>
      <c r="AH92" s="79">
        <f t="shared" si="97"/>
        <v>0</v>
      </c>
      <c r="AI92" s="30"/>
      <c r="AJ92" s="30"/>
      <c r="AK92" s="30"/>
      <c r="AL92" s="80">
        <f t="shared" si="98"/>
        <v>0</v>
      </c>
      <c r="AM92" s="77">
        <f t="shared" si="99"/>
        <v>0</v>
      </c>
      <c r="AN92" s="33">
        <v>34</v>
      </c>
      <c r="AO92" s="54">
        <f t="shared" si="80"/>
        <v>0</v>
      </c>
    </row>
    <row r="93" spans="1:41" ht="15.75" customHeight="1" x14ac:dyDescent="0.25">
      <c r="A93" s="30" t="s">
        <v>101</v>
      </c>
      <c r="B93" s="78" t="s">
        <v>49</v>
      </c>
      <c r="C93" s="30"/>
      <c r="D93" s="30"/>
      <c r="E93" s="30"/>
      <c r="F93" s="79">
        <f t="shared" si="90"/>
        <v>0</v>
      </c>
      <c r="G93" s="30"/>
      <c r="H93" s="30"/>
      <c r="I93" s="30"/>
      <c r="J93" s="79">
        <f t="shared" si="91"/>
        <v>0</v>
      </c>
      <c r="K93" s="30"/>
      <c r="L93" s="30"/>
      <c r="M93" s="30"/>
      <c r="N93" s="79">
        <f t="shared" si="92"/>
        <v>0</v>
      </c>
      <c r="O93" s="30"/>
      <c r="P93" s="30"/>
      <c r="Q93" s="30"/>
      <c r="R93" s="79">
        <f t="shared" si="93"/>
        <v>0</v>
      </c>
      <c r="S93" s="30"/>
      <c r="T93" s="30"/>
      <c r="U93" s="30"/>
      <c r="V93" s="79">
        <f t="shared" si="94"/>
        <v>0</v>
      </c>
      <c r="W93" s="30"/>
      <c r="X93" s="30"/>
      <c r="Y93" s="30"/>
      <c r="Z93" s="79">
        <f t="shared" si="95"/>
        <v>0</v>
      </c>
      <c r="AA93" s="30"/>
      <c r="AB93" s="30"/>
      <c r="AC93" s="30"/>
      <c r="AD93" s="79">
        <f t="shared" si="96"/>
        <v>0</v>
      </c>
      <c r="AE93" s="30"/>
      <c r="AF93" s="30"/>
      <c r="AG93" s="30"/>
      <c r="AH93" s="79">
        <f t="shared" si="97"/>
        <v>0</v>
      </c>
      <c r="AI93" s="30"/>
      <c r="AJ93" s="30"/>
      <c r="AK93" s="30"/>
      <c r="AL93" s="80">
        <f t="shared" si="98"/>
        <v>0</v>
      </c>
      <c r="AM93" s="77">
        <f t="shared" si="99"/>
        <v>0</v>
      </c>
      <c r="AN93" s="33">
        <v>34</v>
      </c>
      <c r="AO93" s="54">
        <f t="shared" si="80"/>
        <v>0</v>
      </c>
    </row>
    <row r="94" spans="1:41" ht="15.75" customHeight="1" x14ac:dyDescent="0.25">
      <c r="A94" s="30" t="s">
        <v>102</v>
      </c>
      <c r="B94" s="78" t="s">
        <v>49</v>
      </c>
      <c r="C94" s="30"/>
      <c r="D94" s="30"/>
      <c r="E94" s="30"/>
      <c r="F94" s="79">
        <f t="shared" si="71"/>
        <v>0</v>
      </c>
      <c r="G94" s="30"/>
      <c r="H94" s="30"/>
      <c r="I94" s="30"/>
      <c r="J94" s="79">
        <f t="shared" si="72"/>
        <v>0</v>
      </c>
      <c r="K94" s="30"/>
      <c r="L94" s="30"/>
      <c r="M94" s="30"/>
      <c r="N94" s="79">
        <f t="shared" si="73"/>
        <v>0</v>
      </c>
      <c r="O94" s="30"/>
      <c r="P94" s="30"/>
      <c r="Q94" s="30"/>
      <c r="R94" s="79">
        <f t="shared" si="74"/>
        <v>0</v>
      </c>
      <c r="S94" s="30"/>
      <c r="T94" s="30"/>
      <c r="U94" s="30"/>
      <c r="V94" s="79">
        <f t="shared" si="75"/>
        <v>0</v>
      </c>
      <c r="W94" s="30"/>
      <c r="X94" s="30"/>
      <c r="Y94" s="30"/>
      <c r="Z94" s="79">
        <f t="shared" si="76"/>
        <v>0</v>
      </c>
      <c r="AA94" s="30"/>
      <c r="AB94" s="30"/>
      <c r="AC94" s="30"/>
      <c r="AD94" s="79">
        <f t="shared" si="77"/>
        <v>0</v>
      </c>
      <c r="AE94" s="30"/>
      <c r="AF94" s="30"/>
      <c r="AG94" s="30"/>
      <c r="AH94" s="79">
        <f t="shared" si="78"/>
        <v>0</v>
      </c>
      <c r="AI94" s="30"/>
      <c r="AJ94" s="30"/>
      <c r="AK94" s="30"/>
      <c r="AL94" s="80">
        <f t="shared" si="79"/>
        <v>0</v>
      </c>
      <c r="AM94" s="77">
        <f t="shared" si="59"/>
        <v>0</v>
      </c>
      <c r="AN94" s="33">
        <v>34</v>
      </c>
      <c r="AO94" s="54">
        <f t="shared" si="80"/>
        <v>0</v>
      </c>
    </row>
    <row r="95" spans="1:41" ht="15.75" customHeight="1" x14ac:dyDescent="0.25">
      <c r="A95" s="30" t="s">
        <v>103</v>
      </c>
      <c r="B95" s="78" t="s">
        <v>49</v>
      </c>
      <c r="C95" s="30"/>
      <c r="D95" s="30"/>
      <c r="E95" s="30"/>
      <c r="F95" s="79">
        <f t="shared" si="71"/>
        <v>0</v>
      </c>
      <c r="G95" s="30"/>
      <c r="H95" s="30"/>
      <c r="I95" s="30"/>
      <c r="J95" s="79">
        <f t="shared" si="72"/>
        <v>0</v>
      </c>
      <c r="K95" s="30"/>
      <c r="L95" s="30"/>
      <c r="M95" s="30"/>
      <c r="N95" s="79">
        <f t="shared" si="73"/>
        <v>0</v>
      </c>
      <c r="O95" s="30"/>
      <c r="P95" s="30"/>
      <c r="Q95" s="30"/>
      <c r="R95" s="79">
        <f t="shared" si="74"/>
        <v>0</v>
      </c>
      <c r="S95" s="30"/>
      <c r="T95" s="30"/>
      <c r="U95" s="30"/>
      <c r="V95" s="79">
        <f t="shared" si="75"/>
        <v>0</v>
      </c>
      <c r="W95" s="30"/>
      <c r="X95" s="30"/>
      <c r="Y95" s="30"/>
      <c r="Z95" s="79">
        <f t="shared" si="76"/>
        <v>0</v>
      </c>
      <c r="AA95" s="30"/>
      <c r="AB95" s="30"/>
      <c r="AC95" s="30"/>
      <c r="AD95" s="79">
        <f t="shared" si="77"/>
        <v>0</v>
      </c>
      <c r="AE95" s="30"/>
      <c r="AF95" s="30"/>
      <c r="AG95" s="30"/>
      <c r="AH95" s="79">
        <f t="shared" si="78"/>
        <v>0</v>
      </c>
      <c r="AI95" s="30"/>
      <c r="AJ95" s="30"/>
      <c r="AK95" s="30"/>
      <c r="AL95" s="80">
        <f t="shared" si="79"/>
        <v>0</v>
      </c>
      <c r="AM95" s="77">
        <f t="shared" si="59"/>
        <v>0</v>
      </c>
      <c r="AN95" s="33">
        <v>34</v>
      </c>
      <c r="AO95" s="54">
        <f t="shared" si="80"/>
        <v>0</v>
      </c>
    </row>
    <row r="96" spans="1:41" ht="15.75" customHeight="1" x14ac:dyDescent="0.25">
      <c r="A96" s="5" t="s">
        <v>104</v>
      </c>
      <c r="B96" s="78" t="s">
        <v>49</v>
      </c>
      <c r="C96" s="30"/>
      <c r="D96" s="30"/>
      <c r="E96" s="30"/>
      <c r="F96" s="79">
        <f t="shared" si="71"/>
        <v>0</v>
      </c>
      <c r="G96" s="30"/>
      <c r="H96" s="30"/>
      <c r="I96" s="30"/>
      <c r="J96" s="79">
        <f t="shared" si="72"/>
        <v>0</v>
      </c>
      <c r="K96" s="30"/>
      <c r="L96" s="30"/>
      <c r="M96" s="30"/>
      <c r="N96" s="79">
        <f t="shared" si="73"/>
        <v>0</v>
      </c>
      <c r="O96" s="30"/>
      <c r="P96" s="30"/>
      <c r="Q96" s="30"/>
      <c r="R96" s="79">
        <f t="shared" si="74"/>
        <v>0</v>
      </c>
      <c r="S96" s="30"/>
      <c r="T96" s="30"/>
      <c r="U96" s="30"/>
      <c r="V96" s="79">
        <f t="shared" si="75"/>
        <v>0</v>
      </c>
      <c r="W96" s="30"/>
      <c r="X96" s="30"/>
      <c r="Y96" s="30"/>
      <c r="Z96" s="79">
        <f t="shared" si="76"/>
        <v>0</v>
      </c>
      <c r="AA96" s="30"/>
      <c r="AB96" s="30"/>
      <c r="AC96" s="30"/>
      <c r="AD96" s="79">
        <f t="shared" si="77"/>
        <v>0</v>
      </c>
      <c r="AE96" s="30"/>
      <c r="AF96" s="30"/>
      <c r="AG96" s="30"/>
      <c r="AH96" s="79">
        <f t="shared" si="78"/>
        <v>0</v>
      </c>
      <c r="AI96" s="30"/>
      <c r="AJ96" s="30"/>
      <c r="AK96" s="30"/>
      <c r="AL96" s="80">
        <f t="shared" si="79"/>
        <v>0</v>
      </c>
      <c r="AM96" s="77">
        <f t="shared" si="59"/>
        <v>0</v>
      </c>
      <c r="AN96" s="9">
        <v>34</v>
      </c>
      <c r="AO96" s="54">
        <f t="shared" si="80"/>
        <v>0</v>
      </c>
    </row>
    <row r="97" spans="1:41" ht="15.75" customHeight="1" x14ac:dyDescent="0.25">
      <c r="A97" s="73" t="s">
        <v>51</v>
      </c>
      <c r="B97" s="74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6"/>
      <c r="AM97" s="77"/>
      <c r="AN97" s="33"/>
      <c r="AO97" s="54"/>
    </row>
    <row r="98" spans="1:41" ht="15.75" customHeight="1" x14ac:dyDescent="0.25">
      <c r="A98" s="5" t="s">
        <v>19</v>
      </c>
      <c r="B98" s="78" t="s">
        <v>51</v>
      </c>
      <c r="C98" s="30"/>
      <c r="D98" s="30">
        <v>1</v>
      </c>
      <c r="E98" s="30"/>
      <c r="F98" s="79">
        <f t="shared" ref="F98:F108" si="100">SUM(C98:E98)</f>
        <v>1</v>
      </c>
      <c r="G98" s="30"/>
      <c r="H98" s="30"/>
      <c r="I98" s="30"/>
      <c r="J98" s="79">
        <f t="shared" ref="J98:J108" si="101">SUM(G98:I98)</f>
        <v>0</v>
      </c>
      <c r="K98" s="30"/>
      <c r="L98" s="30"/>
      <c r="M98" s="30"/>
      <c r="N98" s="79">
        <f t="shared" ref="N98:N108" si="102">SUM(K98:M98)</f>
        <v>0</v>
      </c>
      <c r="O98" s="30"/>
      <c r="P98" s="30">
        <v>1</v>
      </c>
      <c r="Q98" s="30"/>
      <c r="R98" s="79">
        <f t="shared" ref="R98:R108" si="103">SUM(O98:Q98)</f>
        <v>1</v>
      </c>
      <c r="S98" s="30"/>
      <c r="T98" s="30"/>
      <c r="U98" s="30"/>
      <c r="V98" s="79">
        <f t="shared" ref="V98:V108" si="104">SUM(S98:U98)</f>
        <v>0</v>
      </c>
      <c r="W98" s="30"/>
      <c r="X98" s="30"/>
      <c r="Y98" s="30"/>
      <c r="Z98" s="79">
        <f t="shared" ref="Z98:Z108" si="105">SUM(W98:Y98)</f>
        <v>0</v>
      </c>
      <c r="AA98" s="30"/>
      <c r="AB98" s="30"/>
      <c r="AC98" s="30"/>
      <c r="AD98" s="79">
        <f t="shared" ref="AD98:AD108" si="106">SUM(AA98:AC98)</f>
        <v>0</v>
      </c>
      <c r="AE98" s="32"/>
      <c r="AF98" s="30"/>
      <c r="AG98" s="30">
        <v>1</v>
      </c>
      <c r="AH98" s="79">
        <f t="shared" ref="AH98:AH108" si="107">SUM(AE98:AG98)</f>
        <v>1</v>
      </c>
      <c r="AI98" s="30">
        <v>1</v>
      </c>
      <c r="AJ98" s="30"/>
      <c r="AK98" s="30"/>
      <c r="AL98" s="80">
        <f t="shared" ref="AL98:AL108" si="108">SUM(AI98:AK98)</f>
        <v>1</v>
      </c>
      <c r="AM98" s="77">
        <f t="shared" si="59"/>
        <v>4</v>
      </c>
      <c r="AN98" s="9">
        <v>102</v>
      </c>
      <c r="AO98" s="54">
        <f t="shared" si="80"/>
        <v>3.9215686274509803E-2</v>
      </c>
    </row>
    <row r="99" spans="1:41" ht="15.75" customHeight="1" x14ac:dyDescent="0.25">
      <c r="A99" s="5" t="s">
        <v>39</v>
      </c>
      <c r="B99" s="78" t="s">
        <v>51</v>
      </c>
      <c r="C99" s="30"/>
      <c r="D99" s="30"/>
      <c r="E99" s="30"/>
      <c r="F99" s="79">
        <f t="shared" si="100"/>
        <v>0</v>
      </c>
      <c r="G99" s="30"/>
      <c r="H99" s="30"/>
      <c r="I99" s="30"/>
      <c r="J99" s="79">
        <f t="shared" si="101"/>
        <v>0</v>
      </c>
      <c r="K99" s="30"/>
      <c r="L99" s="30"/>
      <c r="M99" s="30"/>
      <c r="N99" s="79">
        <f t="shared" si="102"/>
        <v>0</v>
      </c>
      <c r="O99" s="30"/>
      <c r="P99" s="30"/>
      <c r="Q99" s="30">
        <v>1</v>
      </c>
      <c r="R99" s="79">
        <f t="shared" si="103"/>
        <v>1</v>
      </c>
      <c r="S99" s="30"/>
      <c r="T99" s="30"/>
      <c r="U99" s="30">
        <v>1</v>
      </c>
      <c r="V99" s="79">
        <f t="shared" si="104"/>
        <v>1</v>
      </c>
      <c r="W99" s="30"/>
      <c r="X99" s="30"/>
      <c r="Y99" s="30"/>
      <c r="Z99" s="79">
        <f t="shared" si="105"/>
        <v>0</v>
      </c>
      <c r="AA99" s="30"/>
      <c r="AB99" s="30"/>
      <c r="AC99" s="30">
        <v>1</v>
      </c>
      <c r="AD99" s="79">
        <f t="shared" si="106"/>
        <v>1</v>
      </c>
      <c r="AE99" s="30"/>
      <c r="AF99" s="30"/>
      <c r="AG99" s="30"/>
      <c r="AH99" s="79">
        <f t="shared" si="107"/>
        <v>0</v>
      </c>
      <c r="AI99" s="30"/>
      <c r="AJ99" s="30"/>
      <c r="AK99" s="30"/>
      <c r="AL99" s="80">
        <f t="shared" si="108"/>
        <v>0</v>
      </c>
      <c r="AM99" s="77">
        <f t="shared" si="59"/>
        <v>3</v>
      </c>
      <c r="AN99" s="9">
        <v>68</v>
      </c>
      <c r="AO99" s="54">
        <f t="shared" si="80"/>
        <v>4.4117647058823532E-2</v>
      </c>
    </row>
    <row r="100" spans="1:41" ht="15.75" customHeight="1" x14ac:dyDescent="0.25">
      <c r="A100" s="5" t="s">
        <v>26</v>
      </c>
      <c r="B100" s="78" t="s">
        <v>51</v>
      </c>
      <c r="C100" s="30"/>
      <c r="D100" s="30"/>
      <c r="E100" s="30">
        <v>1</v>
      </c>
      <c r="F100" s="79">
        <f t="shared" si="100"/>
        <v>1</v>
      </c>
      <c r="G100" s="30"/>
      <c r="H100" s="30"/>
      <c r="I100" s="30">
        <v>1</v>
      </c>
      <c r="J100" s="79">
        <f t="shared" si="101"/>
        <v>1</v>
      </c>
      <c r="K100" s="30"/>
      <c r="L100" s="30"/>
      <c r="M100" s="30">
        <v>1</v>
      </c>
      <c r="N100" s="79">
        <f t="shared" si="102"/>
        <v>1</v>
      </c>
      <c r="O100" s="30"/>
      <c r="P100" s="30"/>
      <c r="Q100" s="30">
        <v>1</v>
      </c>
      <c r="R100" s="79">
        <f t="shared" si="103"/>
        <v>1</v>
      </c>
      <c r="S100" s="30"/>
      <c r="T100" s="30"/>
      <c r="U100" s="30">
        <v>1</v>
      </c>
      <c r="V100" s="79">
        <f t="shared" si="104"/>
        <v>1</v>
      </c>
      <c r="W100" s="30"/>
      <c r="X100" s="30"/>
      <c r="Y100" s="30">
        <v>1</v>
      </c>
      <c r="Z100" s="79">
        <f t="shared" si="105"/>
        <v>1</v>
      </c>
      <c r="AA100" s="30"/>
      <c r="AB100" s="30"/>
      <c r="AC100" s="30">
        <v>1</v>
      </c>
      <c r="AD100" s="79">
        <f t="shared" si="106"/>
        <v>1</v>
      </c>
      <c r="AE100" s="30">
        <v>1</v>
      </c>
      <c r="AF100" s="30"/>
      <c r="AG100" s="30"/>
      <c r="AH100" s="79">
        <f t="shared" si="107"/>
        <v>1</v>
      </c>
      <c r="AI100" s="30"/>
      <c r="AJ100" s="30"/>
      <c r="AK100" s="30">
        <v>1</v>
      </c>
      <c r="AL100" s="80">
        <f t="shared" si="108"/>
        <v>1</v>
      </c>
      <c r="AM100" s="77">
        <f t="shared" si="59"/>
        <v>9</v>
      </c>
      <c r="AN100" s="9">
        <v>102</v>
      </c>
      <c r="AO100" s="54">
        <f t="shared" si="80"/>
        <v>8.8235294117647065E-2</v>
      </c>
    </row>
    <row r="101" spans="1:41" ht="15.75" customHeight="1" x14ac:dyDescent="0.25">
      <c r="A101" s="5" t="s">
        <v>67</v>
      </c>
      <c r="B101" s="78" t="s">
        <v>51</v>
      </c>
      <c r="C101" s="30"/>
      <c r="D101" s="30">
        <v>1</v>
      </c>
      <c r="E101" s="30">
        <v>1</v>
      </c>
      <c r="F101" s="79">
        <f t="shared" si="100"/>
        <v>2</v>
      </c>
      <c r="G101" s="30"/>
      <c r="H101" s="30"/>
      <c r="I101" s="30">
        <v>1</v>
      </c>
      <c r="J101" s="79">
        <f t="shared" si="101"/>
        <v>1</v>
      </c>
      <c r="K101" s="30"/>
      <c r="L101" s="30"/>
      <c r="M101" s="30">
        <v>2</v>
      </c>
      <c r="N101" s="79">
        <f t="shared" si="102"/>
        <v>2</v>
      </c>
      <c r="O101" s="30"/>
      <c r="P101" s="30"/>
      <c r="Q101" s="30">
        <v>2</v>
      </c>
      <c r="R101" s="79">
        <f t="shared" si="103"/>
        <v>2</v>
      </c>
      <c r="S101" s="30"/>
      <c r="T101" s="30">
        <v>1</v>
      </c>
      <c r="U101" s="30"/>
      <c r="V101" s="79">
        <f t="shared" si="104"/>
        <v>1</v>
      </c>
      <c r="W101" s="30"/>
      <c r="X101" s="30"/>
      <c r="Y101" s="30">
        <v>1</v>
      </c>
      <c r="Z101" s="79">
        <f t="shared" si="105"/>
        <v>1</v>
      </c>
      <c r="AA101" s="30"/>
      <c r="AB101" s="30"/>
      <c r="AC101" s="30">
        <v>1</v>
      </c>
      <c r="AD101" s="79">
        <f t="shared" si="106"/>
        <v>1</v>
      </c>
      <c r="AE101" s="32">
        <v>1</v>
      </c>
      <c r="AF101" s="30"/>
      <c r="AG101" s="30">
        <v>1</v>
      </c>
      <c r="AH101" s="79">
        <f t="shared" si="107"/>
        <v>2</v>
      </c>
      <c r="AI101" s="30"/>
      <c r="AJ101" s="30">
        <v>1</v>
      </c>
      <c r="AK101" s="30"/>
      <c r="AL101" s="80">
        <f t="shared" si="108"/>
        <v>1</v>
      </c>
      <c r="AM101" s="77">
        <f t="shared" si="59"/>
        <v>13</v>
      </c>
      <c r="AN101" s="9">
        <v>204</v>
      </c>
      <c r="AO101" s="54">
        <f t="shared" si="80"/>
        <v>6.3725490196078427E-2</v>
      </c>
    </row>
    <row r="102" spans="1:41" ht="15.75" customHeight="1" x14ac:dyDescent="0.25">
      <c r="A102" s="30" t="s">
        <v>74</v>
      </c>
      <c r="B102" s="78" t="s">
        <v>51</v>
      </c>
      <c r="C102" s="30"/>
      <c r="D102" s="30"/>
      <c r="E102" s="30"/>
      <c r="F102" s="79">
        <f t="shared" si="100"/>
        <v>0</v>
      </c>
      <c r="G102" s="30"/>
      <c r="H102" s="30"/>
      <c r="I102" s="30">
        <v>1</v>
      </c>
      <c r="J102" s="79">
        <f t="shared" si="101"/>
        <v>1</v>
      </c>
      <c r="K102" s="30"/>
      <c r="L102" s="30"/>
      <c r="M102" s="30"/>
      <c r="N102" s="79">
        <f t="shared" si="102"/>
        <v>0</v>
      </c>
      <c r="O102" s="30"/>
      <c r="P102" s="30"/>
      <c r="Q102" s="30"/>
      <c r="R102" s="79">
        <f t="shared" si="103"/>
        <v>0</v>
      </c>
      <c r="S102" s="30"/>
      <c r="T102" s="30"/>
      <c r="U102" s="30"/>
      <c r="V102" s="79">
        <f t="shared" si="104"/>
        <v>0</v>
      </c>
      <c r="W102" s="30"/>
      <c r="X102" s="30"/>
      <c r="Y102" s="30"/>
      <c r="Z102" s="79">
        <f t="shared" si="105"/>
        <v>0</v>
      </c>
      <c r="AA102" s="30"/>
      <c r="AB102" s="30"/>
      <c r="AC102" s="30"/>
      <c r="AD102" s="79">
        <f t="shared" si="106"/>
        <v>0</v>
      </c>
      <c r="AE102" s="30">
        <v>1</v>
      </c>
      <c r="AF102" s="30"/>
      <c r="AG102" s="30"/>
      <c r="AH102" s="79">
        <f t="shared" si="107"/>
        <v>1</v>
      </c>
      <c r="AI102" s="30"/>
      <c r="AJ102" s="30"/>
      <c r="AK102" s="30"/>
      <c r="AL102" s="80">
        <f t="shared" si="108"/>
        <v>0</v>
      </c>
      <c r="AM102" s="77">
        <f t="shared" si="59"/>
        <v>2</v>
      </c>
      <c r="AN102" s="33">
        <v>272</v>
      </c>
      <c r="AO102" s="54">
        <f t="shared" si="80"/>
        <v>7.3529411764705881E-3</v>
      </c>
    </row>
    <row r="103" spans="1:41" ht="15.75" customHeight="1" x14ac:dyDescent="0.25">
      <c r="A103" s="5" t="s">
        <v>41</v>
      </c>
      <c r="B103" s="78" t="s">
        <v>51</v>
      </c>
      <c r="C103" s="30"/>
      <c r="D103" s="30"/>
      <c r="E103" s="30"/>
      <c r="F103" s="79">
        <f t="shared" si="100"/>
        <v>0</v>
      </c>
      <c r="G103" s="30"/>
      <c r="H103" s="30"/>
      <c r="I103" s="30"/>
      <c r="J103" s="79">
        <f t="shared" si="101"/>
        <v>0</v>
      </c>
      <c r="K103" s="30"/>
      <c r="L103" s="30"/>
      <c r="M103" s="30"/>
      <c r="N103" s="79">
        <f t="shared" si="102"/>
        <v>0</v>
      </c>
      <c r="O103" s="30"/>
      <c r="P103" s="30"/>
      <c r="Q103" s="30"/>
      <c r="R103" s="79">
        <f t="shared" si="103"/>
        <v>0</v>
      </c>
      <c r="S103" s="30"/>
      <c r="T103" s="30"/>
      <c r="U103" s="30"/>
      <c r="V103" s="79">
        <f t="shared" si="104"/>
        <v>0</v>
      </c>
      <c r="W103" s="30"/>
      <c r="X103" s="30"/>
      <c r="Y103" s="30"/>
      <c r="Z103" s="79">
        <f t="shared" si="105"/>
        <v>0</v>
      </c>
      <c r="AA103" s="30"/>
      <c r="AB103" s="30"/>
      <c r="AC103" s="30"/>
      <c r="AD103" s="79">
        <f t="shared" si="106"/>
        <v>0</v>
      </c>
      <c r="AE103" s="32"/>
      <c r="AF103" s="30"/>
      <c r="AG103" s="30"/>
      <c r="AH103" s="79">
        <f t="shared" si="107"/>
        <v>0</v>
      </c>
      <c r="AI103" s="30"/>
      <c r="AJ103" s="30"/>
      <c r="AK103" s="30"/>
      <c r="AL103" s="80">
        <f t="shared" si="108"/>
        <v>0</v>
      </c>
      <c r="AM103" s="77">
        <f t="shared" si="59"/>
        <v>0</v>
      </c>
      <c r="AN103" s="9">
        <v>68</v>
      </c>
      <c r="AO103" s="54">
        <f t="shared" si="80"/>
        <v>0</v>
      </c>
    </row>
    <row r="104" spans="1:41" ht="15.75" customHeight="1" x14ac:dyDescent="0.25">
      <c r="A104" s="5" t="s">
        <v>42</v>
      </c>
      <c r="B104" s="78" t="s">
        <v>51</v>
      </c>
      <c r="C104" s="30"/>
      <c r="D104" s="30"/>
      <c r="E104" s="30"/>
      <c r="F104" s="79">
        <f t="shared" si="100"/>
        <v>0</v>
      </c>
      <c r="G104" s="30"/>
      <c r="H104" s="30"/>
      <c r="I104" s="30"/>
      <c r="J104" s="79">
        <f t="shared" si="101"/>
        <v>0</v>
      </c>
      <c r="K104" s="30"/>
      <c r="L104" s="30"/>
      <c r="M104" s="30"/>
      <c r="N104" s="79">
        <f t="shared" si="102"/>
        <v>0</v>
      </c>
      <c r="O104" s="30"/>
      <c r="P104" s="30"/>
      <c r="Q104" s="30"/>
      <c r="R104" s="79">
        <f t="shared" si="103"/>
        <v>0</v>
      </c>
      <c r="S104" s="30"/>
      <c r="T104" s="30"/>
      <c r="U104" s="30"/>
      <c r="V104" s="79">
        <f t="shared" si="104"/>
        <v>0</v>
      </c>
      <c r="W104" s="30"/>
      <c r="X104" s="30"/>
      <c r="Y104" s="30"/>
      <c r="Z104" s="79">
        <f t="shared" si="105"/>
        <v>0</v>
      </c>
      <c r="AA104" s="30"/>
      <c r="AB104" s="30"/>
      <c r="AC104" s="30"/>
      <c r="AD104" s="79">
        <f t="shared" si="106"/>
        <v>0</v>
      </c>
      <c r="AE104" s="32">
        <v>1</v>
      </c>
      <c r="AF104" s="30"/>
      <c r="AG104" s="30"/>
      <c r="AH104" s="79">
        <f t="shared" si="107"/>
        <v>1</v>
      </c>
      <c r="AI104" s="30"/>
      <c r="AJ104" s="30"/>
      <c r="AK104" s="30"/>
      <c r="AL104" s="80">
        <f t="shared" si="108"/>
        <v>0</v>
      </c>
      <c r="AM104" s="77">
        <f t="shared" si="59"/>
        <v>1</v>
      </c>
      <c r="AN104" s="9">
        <v>102</v>
      </c>
      <c r="AO104" s="54">
        <f t="shared" si="80"/>
        <v>9.8039215686274508E-3</v>
      </c>
    </row>
    <row r="105" spans="1:41" ht="15.75" customHeight="1" x14ac:dyDescent="0.25">
      <c r="A105" s="5" t="s">
        <v>43</v>
      </c>
      <c r="B105" s="78" t="s">
        <v>51</v>
      </c>
      <c r="C105" s="30"/>
      <c r="D105" s="30"/>
      <c r="E105" s="30"/>
      <c r="F105" s="79">
        <f t="shared" si="100"/>
        <v>0</v>
      </c>
      <c r="G105" s="30"/>
      <c r="H105" s="30"/>
      <c r="I105" s="30"/>
      <c r="J105" s="79">
        <f t="shared" si="101"/>
        <v>0</v>
      </c>
      <c r="K105" s="30"/>
      <c r="L105" s="30"/>
      <c r="M105" s="30"/>
      <c r="N105" s="79">
        <f t="shared" si="102"/>
        <v>0</v>
      </c>
      <c r="O105" s="30"/>
      <c r="P105" s="30"/>
      <c r="Q105" s="30"/>
      <c r="R105" s="79">
        <f t="shared" si="103"/>
        <v>0</v>
      </c>
      <c r="S105" s="30"/>
      <c r="T105" s="30"/>
      <c r="U105" s="30"/>
      <c r="V105" s="79">
        <f t="shared" si="104"/>
        <v>0</v>
      </c>
      <c r="W105" s="30"/>
      <c r="X105" s="30"/>
      <c r="Y105" s="30">
        <v>1</v>
      </c>
      <c r="Z105" s="79">
        <f t="shared" si="105"/>
        <v>1</v>
      </c>
      <c r="AA105" s="30"/>
      <c r="AB105" s="30"/>
      <c r="AC105" s="30"/>
      <c r="AD105" s="79">
        <f t="shared" si="106"/>
        <v>0</v>
      </c>
      <c r="AE105" s="32">
        <v>1</v>
      </c>
      <c r="AF105" s="30"/>
      <c r="AG105" s="30"/>
      <c r="AH105" s="79">
        <f t="shared" si="107"/>
        <v>1</v>
      </c>
      <c r="AI105" s="30"/>
      <c r="AJ105" s="30"/>
      <c r="AK105" s="30">
        <v>1</v>
      </c>
      <c r="AL105" s="80">
        <f t="shared" si="108"/>
        <v>1</v>
      </c>
      <c r="AM105" s="77">
        <f t="shared" si="59"/>
        <v>3</v>
      </c>
      <c r="AN105" s="9">
        <v>68</v>
      </c>
      <c r="AO105" s="54">
        <f t="shared" si="80"/>
        <v>4.4117647058823532E-2</v>
      </c>
    </row>
    <row r="106" spans="1:41" ht="15.75" customHeight="1" x14ac:dyDescent="0.25">
      <c r="A106" s="30" t="s">
        <v>50</v>
      </c>
      <c r="B106" s="78" t="s">
        <v>51</v>
      </c>
      <c r="C106" s="30"/>
      <c r="D106" s="30"/>
      <c r="E106" s="30"/>
      <c r="F106" s="79">
        <f t="shared" ref="F106:F107" si="109">SUM(C106:E106)</f>
        <v>0</v>
      </c>
      <c r="G106" s="30"/>
      <c r="H106" s="30"/>
      <c r="I106" s="30"/>
      <c r="J106" s="79">
        <f t="shared" ref="J106:J107" si="110">SUM(G106:I106)</f>
        <v>0</v>
      </c>
      <c r="K106" s="30"/>
      <c r="L106" s="30"/>
      <c r="M106" s="30"/>
      <c r="N106" s="79">
        <f t="shared" ref="N106:N107" si="111">SUM(K106:M106)</f>
        <v>0</v>
      </c>
      <c r="O106" s="30"/>
      <c r="P106" s="30"/>
      <c r="Q106" s="30">
        <v>1</v>
      </c>
      <c r="R106" s="79">
        <f t="shared" ref="R106:R107" si="112">SUM(O106:Q106)</f>
        <v>1</v>
      </c>
      <c r="S106" s="30"/>
      <c r="T106" s="30"/>
      <c r="U106" s="30"/>
      <c r="V106" s="79">
        <f t="shared" ref="V106:V107" si="113">SUM(S106:U106)</f>
        <v>0</v>
      </c>
      <c r="W106" s="30"/>
      <c r="X106" s="30"/>
      <c r="Y106" s="30"/>
      <c r="Z106" s="79">
        <f t="shared" ref="Z106:Z107" si="114">SUM(W106:Y106)</f>
        <v>0</v>
      </c>
      <c r="AA106" s="30"/>
      <c r="AB106" s="30"/>
      <c r="AC106" s="30"/>
      <c r="AD106" s="79">
        <f t="shared" ref="AD106:AD107" si="115">SUM(AA106:AC106)</f>
        <v>0</v>
      </c>
      <c r="AE106" s="32">
        <v>1</v>
      </c>
      <c r="AF106" s="30"/>
      <c r="AG106" s="30"/>
      <c r="AH106" s="79">
        <f t="shared" ref="AH106:AH107" si="116">SUM(AE106:AG106)</f>
        <v>1</v>
      </c>
      <c r="AI106" s="30"/>
      <c r="AJ106" s="30"/>
      <c r="AK106" s="30">
        <v>1</v>
      </c>
      <c r="AL106" s="80">
        <f t="shared" ref="AL106:AL107" si="117">SUM(AI106:AK106)</f>
        <v>1</v>
      </c>
      <c r="AM106" s="77">
        <f t="shared" ref="AM106:AM107" si="118">F106+J106+N106+R106+V106+Z106+AD106+AH106+AL106</f>
        <v>3</v>
      </c>
      <c r="AN106" s="33">
        <v>68</v>
      </c>
      <c r="AO106" s="54">
        <f t="shared" si="80"/>
        <v>4.4117647058823532E-2</v>
      </c>
    </row>
    <row r="107" spans="1:41" ht="15.75" customHeight="1" x14ac:dyDescent="0.25">
      <c r="A107" s="30" t="s">
        <v>70</v>
      </c>
      <c r="B107" s="78" t="s">
        <v>51</v>
      </c>
      <c r="C107" s="30"/>
      <c r="D107" s="30"/>
      <c r="E107" s="30"/>
      <c r="F107" s="79">
        <f t="shared" si="109"/>
        <v>0</v>
      </c>
      <c r="G107" s="30"/>
      <c r="H107" s="30"/>
      <c r="I107" s="30"/>
      <c r="J107" s="79">
        <f t="shared" si="110"/>
        <v>0</v>
      </c>
      <c r="K107" s="30"/>
      <c r="L107" s="30"/>
      <c r="M107" s="30">
        <v>1</v>
      </c>
      <c r="N107" s="79">
        <f t="shared" si="111"/>
        <v>1</v>
      </c>
      <c r="O107" s="30"/>
      <c r="P107" s="30"/>
      <c r="Q107" s="30"/>
      <c r="R107" s="79">
        <f t="shared" si="112"/>
        <v>0</v>
      </c>
      <c r="S107" s="30"/>
      <c r="T107" s="30"/>
      <c r="U107" s="30"/>
      <c r="V107" s="79">
        <f t="shared" si="113"/>
        <v>0</v>
      </c>
      <c r="W107" s="30"/>
      <c r="X107" s="30"/>
      <c r="Y107" s="30">
        <v>1</v>
      </c>
      <c r="Z107" s="79">
        <f t="shared" si="114"/>
        <v>1</v>
      </c>
      <c r="AA107" s="30"/>
      <c r="AB107" s="30"/>
      <c r="AC107" s="30">
        <v>1</v>
      </c>
      <c r="AD107" s="79">
        <f t="shared" si="115"/>
        <v>1</v>
      </c>
      <c r="AE107" s="32">
        <v>1</v>
      </c>
      <c r="AF107" s="30"/>
      <c r="AG107" s="30"/>
      <c r="AH107" s="79">
        <f t="shared" si="116"/>
        <v>1</v>
      </c>
      <c r="AI107" s="30"/>
      <c r="AJ107" s="30"/>
      <c r="AK107" s="30"/>
      <c r="AL107" s="80">
        <f t="shared" si="117"/>
        <v>0</v>
      </c>
      <c r="AM107" s="77">
        <f t="shared" si="118"/>
        <v>4</v>
      </c>
      <c r="AN107" s="33">
        <v>102</v>
      </c>
      <c r="AO107" s="54">
        <f t="shared" si="80"/>
        <v>3.9215686274509803E-2</v>
      </c>
    </row>
    <row r="108" spans="1:41" ht="15.75" customHeight="1" x14ac:dyDescent="0.25">
      <c r="A108" s="5" t="s">
        <v>66</v>
      </c>
      <c r="B108" s="78" t="s">
        <v>51</v>
      </c>
      <c r="C108" s="30"/>
      <c r="D108" s="30"/>
      <c r="E108" s="30"/>
      <c r="F108" s="79">
        <f t="shared" si="100"/>
        <v>0</v>
      </c>
      <c r="G108" s="30"/>
      <c r="H108" s="30"/>
      <c r="I108" s="30"/>
      <c r="J108" s="79">
        <f t="shared" si="101"/>
        <v>0</v>
      </c>
      <c r="K108" s="30"/>
      <c r="L108" s="30"/>
      <c r="M108" s="30"/>
      <c r="N108" s="79">
        <f t="shared" si="102"/>
        <v>0</v>
      </c>
      <c r="O108" s="30"/>
      <c r="P108" s="30"/>
      <c r="Q108" s="30"/>
      <c r="R108" s="79">
        <f t="shared" si="103"/>
        <v>0</v>
      </c>
      <c r="S108" s="30"/>
      <c r="T108" s="30"/>
      <c r="U108" s="30"/>
      <c r="V108" s="79">
        <f t="shared" si="104"/>
        <v>0</v>
      </c>
      <c r="W108" s="30"/>
      <c r="X108" s="30"/>
      <c r="Y108" s="30"/>
      <c r="Z108" s="79">
        <f t="shared" si="105"/>
        <v>0</v>
      </c>
      <c r="AA108" s="30"/>
      <c r="AB108" s="30"/>
      <c r="AC108" s="30"/>
      <c r="AD108" s="79">
        <f t="shared" si="106"/>
        <v>0</v>
      </c>
      <c r="AE108" s="32">
        <v>1</v>
      </c>
      <c r="AF108" s="30"/>
      <c r="AG108" s="30"/>
      <c r="AH108" s="79">
        <f t="shared" si="107"/>
        <v>1</v>
      </c>
      <c r="AI108" s="30"/>
      <c r="AJ108" s="30"/>
      <c r="AK108" s="30"/>
      <c r="AL108" s="80">
        <f t="shared" si="108"/>
        <v>0</v>
      </c>
      <c r="AM108" s="77">
        <f t="shared" si="59"/>
        <v>1</v>
      </c>
      <c r="AN108" s="9">
        <v>68</v>
      </c>
      <c r="AO108" s="54">
        <f t="shared" si="80"/>
        <v>1.4705882352941176E-2</v>
      </c>
    </row>
    <row r="109" spans="1:41" ht="15.75" customHeight="1" x14ac:dyDescent="0.25">
      <c r="A109" s="5" t="s">
        <v>24</v>
      </c>
      <c r="B109" s="78" t="s">
        <v>51</v>
      </c>
      <c r="C109" s="30"/>
      <c r="D109" s="30"/>
      <c r="E109" s="30"/>
      <c r="F109" s="79">
        <f t="shared" ref="F109:F116" si="119">SUM(C109:E109)</f>
        <v>0</v>
      </c>
      <c r="G109" s="30"/>
      <c r="H109" s="30"/>
      <c r="I109" s="30"/>
      <c r="J109" s="79">
        <f t="shared" ref="J109:J116" si="120">SUM(G109:I109)</f>
        <v>0</v>
      </c>
      <c r="K109" s="30"/>
      <c r="L109" s="30"/>
      <c r="M109" s="30"/>
      <c r="N109" s="79">
        <f t="shared" ref="N109:N116" si="121">SUM(K109:M109)</f>
        <v>0</v>
      </c>
      <c r="O109" s="30"/>
      <c r="P109" s="30"/>
      <c r="Q109" s="30"/>
      <c r="R109" s="79">
        <f t="shared" ref="R109:R116" si="122">SUM(O109:Q109)</f>
        <v>0</v>
      </c>
      <c r="S109" s="30"/>
      <c r="T109" s="30"/>
      <c r="U109" s="30"/>
      <c r="V109" s="79">
        <f t="shared" ref="V109:V116" si="123">SUM(S109:U109)</f>
        <v>0</v>
      </c>
      <c r="W109" s="30"/>
      <c r="X109" s="30"/>
      <c r="Y109" s="30"/>
      <c r="Z109" s="79">
        <f t="shared" ref="Z109:Z116" si="124">SUM(W109:Y109)</f>
        <v>0</v>
      </c>
      <c r="AA109" s="30"/>
      <c r="AB109" s="30"/>
      <c r="AC109" s="30"/>
      <c r="AD109" s="79">
        <f t="shared" ref="AD109:AD116" si="125">SUM(AA109:AC109)</f>
        <v>0</v>
      </c>
      <c r="AE109" s="30"/>
      <c r="AF109" s="30"/>
      <c r="AG109" s="30"/>
      <c r="AH109" s="79">
        <f t="shared" ref="AH109:AH116" si="126">SUM(AE109:AG109)</f>
        <v>0</v>
      </c>
      <c r="AI109" s="30"/>
      <c r="AJ109" s="30"/>
      <c r="AK109" s="30"/>
      <c r="AL109" s="80">
        <f t="shared" ref="AL109:AL116" si="127">SUM(AI109:AK109)</f>
        <v>0</v>
      </c>
      <c r="AM109" s="77">
        <f t="shared" ref="AM109:AM116" si="128">F109+J109+N109+R109+V109+Z109+AD109+AH109+AL109</f>
        <v>0</v>
      </c>
      <c r="AN109" s="9">
        <v>34</v>
      </c>
      <c r="AO109" s="54">
        <f t="shared" si="80"/>
        <v>0</v>
      </c>
    </row>
    <row r="110" spans="1:41" ht="15.75" customHeight="1" x14ac:dyDescent="0.25">
      <c r="A110" s="5" t="s">
        <v>83</v>
      </c>
      <c r="B110" s="78" t="s">
        <v>51</v>
      </c>
      <c r="C110" s="30"/>
      <c r="D110" s="30"/>
      <c r="E110" s="30"/>
      <c r="F110" s="79">
        <f t="shared" si="119"/>
        <v>0</v>
      </c>
      <c r="G110" s="30"/>
      <c r="H110" s="30"/>
      <c r="I110" s="30"/>
      <c r="J110" s="79">
        <f t="shared" si="120"/>
        <v>0</v>
      </c>
      <c r="K110" s="30"/>
      <c r="L110" s="30"/>
      <c r="M110" s="30"/>
      <c r="N110" s="79">
        <f t="shared" si="121"/>
        <v>0</v>
      </c>
      <c r="O110" s="30"/>
      <c r="P110" s="30"/>
      <c r="Q110" s="30"/>
      <c r="R110" s="79">
        <f t="shared" si="122"/>
        <v>0</v>
      </c>
      <c r="S110" s="30"/>
      <c r="T110" s="30"/>
      <c r="U110" s="30"/>
      <c r="V110" s="79">
        <f t="shared" si="123"/>
        <v>0</v>
      </c>
      <c r="W110" s="30"/>
      <c r="X110" s="30"/>
      <c r="Y110" s="30"/>
      <c r="Z110" s="79">
        <f t="shared" si="124"/>
        <v>0</v>
      </c>
      <c r="AA110" s="30"/>
      <c r="AB110" s="30"/>
      <c r="AC110" s="30"/>
      <c r="AD110" s="79">
        <f t="shared" si="125"/>
        <v>0</v>
      </c>
      <c r="AE110" s="30"/>
      <c r="AF110" s="30"/>
      <c r="AG110" s="30"/>
      <c r="AH110" s="79">
        <f t="shared" si="126"/>
        <v>0</v>
      </c>
      <c r="AI110" s="30"/>
      <c r="AJ110" s="30"/>
      <c r="AK110" s="30"/>
      <c r="AL110" s="80">
        <f t="shared" si="127"/>
        <v>0</v>
      </c>
      <c r="AM110" s="77">
        <f t="shared" si="128"/>
        <v>0</v>
      </c>
      <c r="AN110" s="9">
        <v>34</v>
      </c>
      <c r="AO110" s="54">
        <f t="shared" si="80"/>
        <v>0</v>
      </c>
    </row>
    <row r="111" spans="1:41" ht="15.75" customHeight="1" x14ac:dyDescent="0.25">
      <c r="A111" s="5" t="s">
        <v>85</v>
      </c>
      <c r="B111" s="78" t="s">
        <v>51</v>
      </c>
      <c r="C111" s="30"/>
      <c r="D111" s="30"/>
      <c r="E111" s="30"/>
      <c r="F111" s="79">
        <f t="shared" si="119"/>
        <v>0</v>
      </c>
      <c r="G111" s="30"/>
      <c r="H111" s="30"/>
      <c r="I111" s="30"/>
      <c r="J111" s="79">
        <f t="shared" si="120"/>
        <v>0</v>
      </c>
      <c r="K111" s="30"/>
      <c r="L111" s="30"/>
      <c r="M111" s="30"/>
      <c r="N111" s="79">
        <f t="shared" si="121"/>
        <v>0</v>
      </c>
      <c r="O111" s="30"/>
      <c r="P111" s="30"/>
      <c r="Q111" s="30"/>
      <c r="R111" s="79">
        <f t="shared" si="122"/>
        <v>0</v>
      </c>
      <c r="S111" s="30"/>
      <c r="T111" s="30"/>
      <c r="U111" s="30"/>
      <c r="V111" s="79">
        <f t="shared" si="123"/>
        <v>0</v>
      </c>
      <c r="W111" s="30"/>
      <c r="X111" s="30"/>
      <c r="Y111" s="30"/>
      <c r="Z111" s="79">
        <f t="shared" si="124"/>
        <v>0</v>
      </c>
      <c r="AA111" s="30"/>
      <c r="AB111" s="30"/>
      <c r="AC111" s="30"/>
      <c r="AD111" s="79">
        <f t="shared" si="125"/>
        <v>0</v>
      </c>
      <c r="AE111" s="30"/>
      <c r="AF111" s="30"/>
      <c r="AG111" s="30"/>
      <c r="AH111" s="79">
        <f t="shared" si="126"/>
        <v>0</v>
      </c>
      <c r="AI111" s="30"/>
      <c r="AJ111" s="30"/>
      <c r="AK111" s="30"/>
      <c r="AL111" s="80">
        <f t="shared" si="127"/>
        <v>0</v>
      </c>
      <c r="AM111" s="77">
        <f t="shared" si="128"/>
        <v>0</v>
      </c>
      <c r="AN111" s="9">
        <v>34</v>
      </c>
      <c r="AO111" s="54">
        <f t="shared" si="80"/>
        <v>0</v>
      </c>
    </row>
    <row r="112" spans="1:41" ht="15.75" customHeight="1" x14ac:dyDescent="0.25">
      <c r="A112" s="5" t="s">
        <v>25</v>
      </c>
      <c r="B112" s="78" t="s">
        <v>51</v>
      </c>
      <c r="C112" s="30"/>
      <c r="D112" s="30"/>
      <c r="E112" s="30"/>
      <c r="F112" s="79">
        <f t="shared" si="119"/>
        <v>0</v>
      </c>
      <c r="G112" s="30"/>
      <c r="H112" s="30"/>
      <c r="I112" s="30"/>
      <c r="J112" s="79">
        <f t="shared" si="120"/>
        <v>0</v>
      </c>
      <c r="K112" s="30"/>
      <c r="L112" s="30"/>
      <c r="M112" s="30"/>
      <c r="N112" s="79">
        <f t="shared" si="121"/>
        <v>0</v>
      </c>
      <c r="O112" s="30"/>
      <c r="P112" s="30"/>
      <c r="Q112" s="30"/>
      <c r="R112" s="79">
        <f t="shared" si="122"/>
        <v>0</v>
      </c>
      <c r="S112" s="30"/>
      <c r="T112" s="30"/>
      <c r="U112" s="30"/>
      <c r="V112" s="79">
        <f t="shared" si="123"/>
        <v>0</v>
      </c>
      <c r="W112" s="30"/>
      <c r="X112" s="30"/>
      <c r="Y112" s="30"/>
      <c r="Z112" s="79">
        <f t="shared" si="124"/>
        <v>0</v>
      </c>
      <c r="AA112" s="30"/>
      <c r="AB112" s="30"/>
      <c r="AC112" s="30"/>
      <c r="AD112" s="79">
        <f t="shared" si="125"/>
        <v>0</v>
      </c>
      <c r="AE112" s="30"/>
      <c r="AF112" s="30"/>
      <c r="AG112" s="30"/>
      <c r="AH112" s="79">
        <f t="shared" si="126"/>
        <v>0</v>
      </c>
      <c r="AI112" s="30"/>
      <c r="AJ112" s="30"/>
      <c r="AK112" s="30"/>
      <c r="AL112" s="80">
        <f t="shared" si="127"/>
        <v>0</v>
      </c>
      <c r="AM112" s="77">
        <f t="shared" si="128"/>
        <v>0</v>
      </c>
      <c r="AN112" s="9">
        <v>68</v>
      </c>
      <c r="AO112" s="54">
        <f t="shared" si="80"/>
        <v>0</v>
      </c>
    </row>
    <row r="113" spans="1:41" ht="15.75" customHeight="1" x14ac:dyDescent="0.25">
      <c r="A113" s="30" t="s">
        <v>106</v>
      </c>
      <c r="B113" s="78" t="s">
        <v>51</v>
      </c>
      <c r="C113" s="30"/>
      <c r="D113" s="30"/>
      <c r="E113" s="30"/>
      <c r="F113" s="79">
        <f t="shared" si="119"/>
        <v>0</v>
      </c>
      <c r="G113" s="30"/>
      <c r="H113" s="30"/>
      <c r="I113" s="30"/>
      <c r="J113" s="79">
        <f t="shared" si="120"/>
        <v>0</v>
      </c>
      <c r="K113" s="30"/>
      <c r="L113" s="30"/>
      <c r="M113" s="30"/>
      <c r="N113" s="79">
        <f t="shared" si="121"/>
        <v>0</v>
      </c>
      <c r="O113" s="30"/>
      <c r="P113" s="30"/>
      <c r="Q113" s="30"/>
      <c r="R113" s="79">
        <f t="shared" si="122"/>
        <v>0</v>
      </c>
      <c r="S113" s="30"/>
      <c r="T113" s="30"/>
      <c r="U113" s="30"/>
      <c r="V113" s="79">
        <f t="shared" si="123"/>
        <v>0</v>
      </c>
      <c r="W113" s="30"/>
      <c r="X113" s="30"/>
      <c r="Y113" s="30"/>
      <c r="Z113" s="79">
        <f t="shared" si="124"/>
        <v>0</v>
      </c>
      <c r="AA113" s="30"/>
      <c r="AB113" s="30"/>
      <c r="AC113" s="30"/>
      <c r="AD113" s="79">
        <f t="shared" si="125"/>
        <v>0</v>
      </c>
      <c r="AE113" s="30"/>
      <c r="AF113" s="30"/>
      <c r="AG113" s="30"/>
      <c r="AH113" s="79">
        <f t="shared" si="126"/>
        <v>0</v>
      </c>
      <c r="AI113" s="30"/>
      <c r="AJ113" s="30"/>
      <c r="AK113" s="30"/>
      <c r="AL113" s="80">
        <f t="shared" si="127"/>
        <v>0</v>
      </c>
      <c r="AM113" s="77">
        <f t="shared" si="128"/>
        <v>0</v>
      </c>
      <c r="AN113" s="33">
        <v>34</v>
      </c>
      <c r="AO113" s="54">
        <f t="shared" si="80"/>
        <v>0</v>
      </c>
    </row>
    <row r="114" spans="1:41" ht="15.75" customHeight="1" x14ac:dyDescent="0.25">
      <c r="A114" s="30" t="s">
        <v>103</v>
      </c>
      <c r="B114" s="78" t="s">
        <v>51</v>
      </c>
      <c r="C114" s="30"/>
      <c r="D114" s="30"/>
      <c r="E114" s="30"/>
      <c r="F114" s="79">
        <f t="shared" si="119"/>
        <v>0</v>
      </c>
      <c r="G114" s="30"/>
      <c r="H114" s="30"/>
      <c r="I114" s="30"/>
      <c r="J114" s="79">
        <f t="shared" si="120"/>
        <v>0</v>
      </c>
      <c r="K114" s="30"/>
      <c r="L114" s="30"/>
      <c r="M114" s="30"/>
      <c r="N114" s="79">
        <f t="shared" si="121"/>
        <v>0</v>
      </c>
      <c r="O114" s="30"/>
      <c r="P114" s="30"/>
      <c r="Q114" s="30"/>
      <c r="R114" s="79">
        <f t="shared" si="122"/>
        <v>0</v>
      </c>
      <c r="S114" s="30"/>
      <c r="T114" s="30"/>
      <c r="U114" s="30"/>
      <c r="V114" s="79">
        <f t="shared" si="123"/>
        <v>0</v>
      </c>
      <c r="W114" s="30"/>
      <c r="X114" s="30"/>
      <c r="Y114" s="30"/>
      <c r="Z114" s="79">
        <f t="shared" si="124"/>
        <v>0</v>
      </c>
      <c r="AA114" s="30"/>
      <c r="AB114" s="30"/>
      <c r="AC114" s="30"/>
      <c r="AD114" s="79">
        <f t="shared" si="125"/>
        <v>0</v>
      </c>
      <c r="AE114" s="30"/>
      <c r="AF114" s="30"/>
      <c r="AG114" s="30"/>
      <c r="AH114" s="79">
        <f t="shared" si="126"/>
        <v>0</v>
      </c>
      <c r="AI114" s="30"/>
      <c r="AJ114" s="30"/>
      <c r="AK114" s="30"/>
      <c r="AL114" s="80">
        <f t="shared" si="127"/>
        <v>0</v>
      </c>
      <c r="AM114" s="77">
        <f t="shared" si="128"/>
        <v>0</v>
      </c>
      <c r="AN114" s="33">
        <v>34</v>
      </c>
      <c r="AO114" s="54">
        <f t="shared" si="80"/>
        <v>0</v>
      </c>
    </row>
    <row r="115" spans="1:41" ht="15.75" customHeight="1" x14ac:dyDescent="0.25">
      <c r="A115" s="5" t="s">
        <v>104</v>
      </c>
      <c r="B115" s="78" t="s">
        <v>51</v>
      </c>
      <c r="C115" s="30"/>
      <c r="D115" s="30"/>
      <c r="E115" s="30"/>
      <c r="F115" s="79">
        <f t="shared" si="119"/>
        <v>0</v>
      </c>
      <c r="G115" s="30"/>
      <c r="H115" s="30"/>
      <c r="I115" s="30"/>
      <c r="J115" s="79">
        <f t="shared" si="120"/>
        <v>0</v>
      </c>
      <c r="K115" s="30"/>
      <c r="L115" s="30"/>
      <c r="M115" s="30"/>
      <c r="N115" s="79">
        <f t="shared" si="121"/>
        <v>0</v>
      </c>
      <c r="O115" s="30"/>
      <c r="P115" s="30"/>
      <c r="Q115" s="30"/>
      <c r="R115" s="79">
        <f t="shared" si="122"/>
        <v>0</v>
      </c>
      <c r="S115" s="30"/>
      <c r="T115" s="30"/>
      <c r="U115" s="30"/>
      <c r="V115" s="79">
        <f t="shared" si="123"/>
        <v>0</v>
      </c>
      <c r="W115" s="30"/>
      <c r="X115" s="30"/>
      <c r="Y115" s="30"/>
      <c r="Z115" s="79">
        <f t="shared" si="124"/>
        <v>0</v>
      </c>
      <c r="AA115" s="30"/>
      <c r="AB115" s="30"/>
      <c r="AC115" s="30"/>
      <c r="AD115" s="79">
        <f t="shared" si="125"/>
        <v>0</v>
      </c>
      <c r="AE115" s="30"/>
      <c r="AF115" s="30"/>
      <c r="AG115" s="30"/>
      <c r="AH115" s="79">
        <f t="shared" si="126"/>
        <v>0</v>
      </c>
      <c r="AI115" s="30"/>
      <c r="AJ115" s="30"/>
      <c r="AK115" s="30"/>
      <c r="AL115" s="80">
        <f t="shared" si="127"/>
        <v>0</v>
      </c>
      <c r="AM115" s="77">
        <f t="shared" si="128"/>
        <v>0</v>
      </c>
      <c r="AN115" s="9">
        <v>34</v>
      </c>
      <c r="AO115" s="54">
        <f t="shared" si="80"/>
        <v>0</v>
      </c>
    </row>
    <row r="116" spans="1:41" ht="15.75" customHeight="1" x14ac:dyDescent="0.25">
      <c r="A116" s="5" t="s">
        <v>107</v>
      </c>
      <c r="B116" s="78" t="s">
        <v>51</v>
      </c>
      <c r="C116" s="30"/>
      <c r="D116" s="30"/>
      <c r="E116" s="30"/>
      <c r="F116" s="79">
        <f t="shared" si="119"/>
        <v>0</v>
      </c>
      <c r="G116" s="30"/>
      <c r="H116" s="30"/>
      <c r="I116" s="30"/>
      <c r="J116" s="79">
        <f t="shared" si="120"/>
        <v>0</v>
      </c>
      <c r="K116" s="30"/>
      <c r="L116" s="30"/>
      <c r="M116" s="30"/>
      <c r="N116" s="79">
        <f t="shared" si="121"/>
        <v>0</v>
      </c>
      <c r="O116" s="30"/>
      <c r="P116" s="30"/>
      <c r="Q116" s="30"/>
      <c r="R116" s="79">
        <f t="shared" si="122"/>
        <v>0</v>
      </c>
      <c r="S116" s="30"/>
      <c r="T116" s="30"/>
      <c r="U116" s="30"/>
      <c r="V116" s="79">
        <f t="shared" si="123"/>
        <v>0</v>
      </c>
      <c r="W116" s="30"/>
      <c r="X116" s="30"/>
      <c r="Y116" s="30"/>
      <c r="Z116" s="79">
        <f t="shared" si="124"/>
        <v>0</v>
      </c>
      <c r="AA116" s="30"/>
      <c r="AB116" s="30"/>
      <c r="AC116" s="30"/>
      <c r="AD116" s="79">
        <f t="shared" si="125"/>
        <v>0</v>
      </c>
      <c r="AE116" s="30"/>
      <c r="AF116" s="30"/>
      <c r="AG116" s="30"/>
      <c r="AH116" s="79">
        <f t="shared" si="126"/>
        <v>0</v>
      </c>
      <c r="AI116" s="30"/>
      <c r="AJ116" s="30"/>
      <c r="AK116" s="30"/>
      <c r="AL116" s="80">
        <f t="shared" si="127"/>
        <v>0</v>
      </c>
      <c r="AM116" s="77">
        <f t="shared" si="128"/>
        <v>0</v>
      </c>
      <c r="AN116" s="9">
        <v>34</v>
      </c>
      <c r="AO116" s="54">
        <f t="shared" si="80"/>
        <v>0</v>
      </c>
    </row>
    <row r="117" spans="1:41" ht="15.75" customHeight="1" x14ac:dyDescent="0.25">
      <c r="A117" s="73" t="s">
        <v>53</v>
      </c>
      <c r="B117" s="74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6"/>
      <c r="AM117" s="77"/>
      <c r="AN117" s="33"/>
      <c r="AO117" s="54"/>
    </row>
    <row r="118" spans="1:41" ht="15.75" customHeight="1" x14ac:dyDescent="0.25">
      <c r="A118" s="5" t="s">
        <v>19</v>
      </c>
      <c r="B118" s="78" t="s">
        <v>53</v>
      </c>
      <c r="C118" s="30"/>
      <c r="D118" s="30">
        <v>1</v>
      </c>
      <c r="E118" s="30"/>
      <c r="F118" s="79">
        <f t="shared" ref="F118:F128" si="129">SUM(C118:E118)</f>
        <v>1</v>
      </c>
      <c r="G118" s="30"/>
      <c r="H118" s="32"/>
      <c r="I118" s="30"/>
      <c r="J118" s="79">
        <f t="shared" ref="J118:J128" si="130">SUM(G118:I118)</f>
        <v>0</v>
      </c>
      <c r="K118" s="30"/>
      <c r="L118" s="30"/>
      <c r="M118" s="30">
        <v>1</v>
      </c>
      <c r="N118" s="79">
        <f t="shared" ref="N118:N128" si="131">SUM(K118:M118)</f>
        <v>1</v>
      </c>
      <c r="O118" s="30"/>
      <c r="P118" s="30">
        <v>1</v>
      </c>
      <c r="Q118" s="30"/>
      <c r="R118" s="79">
        <f t="shared" ref="R118:R128" si="132">SUM(O118:Q118)</f>
        <v>1</v>
      </c>
      <c r="S118" s="30"/>
      <c r="T118" s="30"/>
      <c r="U118" s="30"/>
      <c r="V118" s="79">
        <f t="shared" ref="V118:V128" si="133">SUM(S118:U118)</f>
        <v>0</v>
      </c>
      <c r="W118" s="32"/>
      <c r="X118" s="32"/>
      <c r="Y118" s="30">
        <v>1</v>
      </c>
      <c r="Z118" s="79">
        <f t="shared" ref="Z118:Z128" si="134">SUM(W118:Y118)</f>
        <v>1</v>
      </c>
      <c r="AA118" s="30"/>
      <c r="AB118" s="30"/>
      <c r="AC118" s="30"/>
      <c r="AD118" s="79">
        <f t="shared" ref="AD118:AD128" si="135">SUM(AA118:AC118)</f>
        <v>0</v>
      </c>
      <c r="AE118" s="30"/>
      <c r="AF118" s="32"/>
      <c r="AG118" s="30"/>
      <c r="AH118" s="79">
        <f t="shared" ref="AH118:AH128" si="136">SUM(AE118:AG118)</f>
        <v>0</v>
      </c>
      <c r="AI118" s="30"/>
      <c r="AJ118" s="30">
        <v>1</v>
      </c>
      <c r="AK118" s="30"/>
      <c r="AL118" s="80">
        <f t="shared" ref="AL118:AL128" si="137">SUM(AI118:AK118)</f>
        <v>1</v>
      </c>
      <c r="AM118" s="77">
        <f t="shared" si="59"/>
        <v>5</v>
      </c>
      <c r="AN118" s="9">
        <v>102</v>
      </c>
      <c r="AO118" s="54">
        <f t="shared" si="80"/>
        <v>4.9019607843137254E-2</v>
      </c>
    </row>
    <row r="119" spans="1:41" ht="15.75" customHeight="1" x14ac:dyDescent="0.25">
      <c r="A119" s="5" t="s">
        <v>39</v>
      </c>
      <c r="B119" s="78" t="s">
        <v>53</v>
      </c>
      <c r="C119" s="30"/>
      <c r="D119" s="30"/>
      <c r="E119" s="30"/>
      <c r="F119" s="79">
        <f t="shared" si="129"/>
        <v>0</v>
      </c>
      <c r="G119" s="30"/>
      <c r="H119" s="30"/>
      <c r="I119" s="30"/>
      <c r="J119" s="79">
        <f t="shared" si="130"/>
        <v>0</v>
      </c>
      <c r="K119" s="30"/>
      <c r="L119" s="30"/>
      <c r="M119" s="30"/>
      <c r="N119" s="79">
        <f t="shared" si="131"/>
        <v>0</v>
      </c>
      <c r="O119" s="30"/>
      <c r="P119" s="30"/>
      <c r="Q119" s="30">
        <v>1</v>
      </c>
      <c r="R119" s="79">
        <f t="shared" si="132"/>
        <v>1</v>
      </c>
      <c r="S119" s="30"/>
      <c r="T119" s="30"/>
      <c r="U119" s="30"/>
      <c r="V119" s="79">
        <f t="shared" si="133"/>
        <v>0</v>
      </c>
      <c r="W119" s="30"/>
      <c r="X119" s="30"/>
      <c r="Y119" s="30">
        <v>1</v>
      </c>
      <c r="Z119" s="79">
        <f t="shared" si="134"/>
        <v>1</v>
      </c>
      <c r="AA119" s="30"/>
      <c r="AB119" s="30"/>
      <c r="AC119" s="30"/>
      <c r="AD119" s="79">
        <f t="shared" si="135"/>
        <v>0</v>
      </c>
      <c r="AE119" s="30"/>
      <c r="AF119" s="30"/>
      <c r="AG119" s="30"/>
      <c r="AH119" s="79">
        <f t="shared" si="136"/>
        <v>0</v>
      </c>
      <c r="AI119" s="30"/>
      <c r="AJ119" s="30"/>
      <c r="AK119" s="30"/>
      <c r="AL119" s="80">
        <f t="shared" si="137"/>
        <v>0</v>
      </c>
      <c r="AM119" s="77">
        <f t="shared" si="59"/>
        <v>2</v>
      </c>
      <c r="AN119" s="9">
        <v>102</v>
      </c>
      <c r="AO119" s="54">
        <f t="shared" si="80"/>
        <v>1.9607843137254902E-2</v>
      </c>
    </row>
    <row r="120" spans="1:41" ht="15.75" customHeight="1" x14ac:dyDescent="0.25">
      <c r="A120" s="5" t="s">
        <v>26</v>
      </c>
      <c r="B120" s="78" t="s">
        <v>53</v>
      </c>
      <c r="C120" s="30"/>
      <c r="D120" s="30"/>
      <c r="E120" s="30">
        <v>1</v>
      </c>
      <c r="F120" s="79">
        <f t="shared" si="129"/>
        <v>1</v>
      </c>
      <c r="G120" s="30"/>
      <c r="H120" s="30"/>
      <c r="I120" s="30">
        <v>1</v>
      </c>
      <c r="J120" s="79">
        <f t="shared" si="130"/>
        <v>1</v>
      </c>
      <c r="K120" s="30"/>
      <c r="L120" s="30"/>
      <c r="M120" s="30">
        <v>1</v>
      </c>
      <c r="N120" s="79">
        <f t="shared" si="131"/>
        <v>1</v>
      </c>
      <c r="O120" s="30"/>
      <c r="P120" s="30"/>
      <c r="Q120" s="30">
        <v>1</v>
      </c>
      <c r="R120" s="79">
        <f t="shared" si="132"/>
        <v>1</v>
      </c>
      <c r="S120" s="30"/>
      <c r="T120" s="30"/>
      <c r="U120" s="30">
        <v>1</v>
      </c>
      <c r="V120" s="79">
        <f t="shared" si="133"/>
        <v>1</v>
      </c>
      <c r="W120" s="30"/>
      <c r="X120" s="30"/>
      <c r="Y120" s="30">
        <v>1</v>
      </c>
      <c r="Z120" s="79">
        <f t="shared" si="134"/>
        <v>1</v>
      </c>
      <c r="AA120" s="30"/>
      <c r="AB120" s="30"/>
      <c r="AC120" s="30">
        <v>1</v>
      </c>
      <c r="AD120" s="79">
        <f t="shared" si="135"/>
        <v>1</v>
      </c>
      <c r="AE120" s="30"/>
      <c r="AF120" s="30"/>
      <c r="AG120" s="30"/>
      <c r="AH120" s="79">
        <f t="shared" si="136"/>
        <v>0</v>
      </c>
      <c r="AI120" s="30"/>
      <c r="AJ120" s="30"/>
      <c r="AK120" s="30">
        <v>1</v>
      </c>
      <c r="AL120" s="80">
        <f t="shared" si="137"/>
        <v>1</v>
      </c>
      <c r="AM120" s="77">
        <f t="shared" si="59"/>
        <v>8</v>
      </c>
      <c r="AN120" s="9">
        <v>102</v>
      </c>
      <c r="AO120" s="54">
        <f t="shared" si="80"/>
        <v>7.8431372549019607E-2</v>
      </c>
    </row>
    <row r="121" spans="1:41" ht="15.75" customHeight="1" x14ac:dyDescent="0.25">
      <c r="A121" s="5" t="s">
        <v>67</v>
      </c>
      <c r="B121" s="78" t="s">
        <v>53</v>
      </c>
      <c r="C121" s="30"/>
      <c r="D121" s="30">
        <v>1</v>
      </c>
      <c r="E121" s="30">
        <v>1</v>
      </c>
      <c r="F121" s="79">
        <f t="shared" si="129"/>
        <v>2</v>
      </c>
      <c r="G121" s="30"/>
      <c r="H121" s="32"/>
      <c r="I121" s="30">
        <v>1</v>
      </c>
      <c r="J121" s="79">
        <f t="shared" si="130"/>
        <v>1</v>
      </c>
      <c r="K121" s="30"/>
      <c r="L121" s="30"/>
      <c r="M121" s="30">
        <v>2</v>
      </c>
      <c r="N121" s="79">
        <f t="shared" si="131"/>
        <v>2</v>
      </c>
      <c r="O121" s="30"/>
      <c r="P121" s="30">
        <v>1</v>
      </c>
      <c r="Q121" s="30">
        <v>1</v>
      </c>
      <c r="R121" s="79">
        <f t="shared" si="132"/>
        <v>2</v>
      </c>
      <c r="S121" s="30"/>
      <c r="T121" s="32"/>
      <c r="U121" s="30">
        <v>1</v>
      </c>
      <c r="V121" s="79">
        <f t="shared" si="133"/>
        <v>1</v>
      </c>
      <c r="W121" s="30"/>
      <c r="X121" s="30"/>
      <c r="Y121" s="30">
        <v>1</v>
      </c>
      <c r="Z121" s="79">
        <f t="shared" si="134"/>
        <v>1</v>
      </c>
      <c r="AA121" s="30"/>
      <c r="AB121" s="30"/>
      <c r="AC121" s="30">
        <v>1</v>
      </c>
      <c r="AD121" s="79">
        <f t="shared" si="135"/>
        <v>1</v>
      </c>
      <c r="AE121" s="30"/>
      <c r="AF121" s="32"/>
      <c r="AG121" s="30">
        <v>1</v>
      </c>
      <c r="AH121" s="79">
        <f t="shared" si="136"/>
        <v>1</v>
      </c>
      <c r="AI121" s="30"/>
      <c r="AJ121" s="30">
        <v>1</v>
      </c>
      <c r="AK121" s="30">
        <v>1</v>
      </c>
      <c r="AL121" s="80">
        <f t="shared" si="137"/>
        <v>2</v>
      </c>
      <c r="AM121" s="77">
        <f t="shared" si="59"/>
        <v>13</v>
      </c>
      <c r="AN121" s="9">
        <v>204</v>
      </c>
      <c r="AO121" s="54">
        <f t="shared" si="80"/>
        <v>6.3725490196078427E-2</v>
      </c>
    </row>
    <row r="122" spans="1:41" ht="15.75" customHeight="1" x14ac:dyDescent="0.25">
      <c r="A122" s="5" t="s">
        <v>41</v>
      </c>
      <c r="B122" s="78" t="s">
        <v>53</v>
      </c>
      <c r="C122" s="30"/>
      <c r="D122" s="30"/>
      <c r="E122" s="30"/>
      <c r="F122" s="79">
        <f t="shared" si="129"/>
        <v>0</v>
      </c>
      <c r="G122" s="30"/>
      <c r="H122" s="30"/>
      <c r="I122" s="30">
        <v>1</v>
      </c>
      <c r="J122" s="79">
        <f t="shared" si="130"/>
        <v>1</v>
      </c>
      <c r="K122" s="30"/>
      <c r="L122" s="30"/>
      <c r="M122" s="30"/>
      <c r="N122" s="79">
        <f t="shared" si="131"/>
        <v>0</v>
      </c>
      <c r="O122" s="30"/>
      <c r="P122" s="30"/>
      <c r="Q122" s="30"/>
      <c r="R122" s="79">
        <f t="shared" si="132"/>
        <v>0</v>
      </c>
      <c r="S122" s="30"/>
      <c r="T122" s="30"/>
      <c r="U122" s="30"/>
      <c r="V122" s="79">
        <f t="shared" si="133"/>
        <v>0</v>
      </c>
      <c r="W122" s="30"/>
      <c r="X122" s="30"/>
      <c r="Y122" s="30">
        <v>1</v>
      </c>
      <c r="Z122" s="79">
        <f t="shared" si="134"/>
        <v>1</v>
      </c>
      <c r="AA122" s="30"/>
      <c r="AB122" s="30"/>
      <c r="AC122" s="30"/>
      <c r="AD122" s="79">
        <f t="shared" si="135"/>
        <v>0</v>
      </c>
      <c r="AE122" s="30"/>
      <c r="AF122" s="30"/>
      <c r="AG122" s="30"/>
      <c r="AH122" s="79">
        <f t="shared" si="136"/>
        <v>0</v>
      </c>
      <c r="AI122" s="30"/>
      <c r="AJ122" s="30"/>
      <c r="AK122" s="30"/>
      <c r="AL122" s="80">
        <f t="shared" si="137"/>
        <v>0</v>
      </c>
      <c r="AM122" s="77">
        <f t="shared" si="59"/>
        <v>2</v>
      </c>
      <c r="AN122" s="9">
        <v>68</v>
      </c>
      <c r="AO122" s="54">
        <f t="shared" si="80"/>
        <v>2.9411764705882353E-2</v>
      </c>
    </row>
    <row r="123" spans="1:41" ht="15.75" customHeight="1" x14ac:dyDescent="0.25">
      <c r="A123" s="5" t="s">
        <v>42</v>
      </c>
      <c r="B123" s="78" t="s">
        <v>53</v>
      </c>
      <c r="C123" s="30"/>
      <c r="D123" s="30"/>
      <c r="E123" s="30"/>
      <c r="F123" s="79">
        <f t="shared" si="129"/>
        <v>0</v>
      </c>
      <c r="G123" s="30"/>
      <c r="H123" s="30"/>
      <c r="I123" s="30"/>
      <c r="J123" s="79">
        <f t="shared" si="130"/>
        <v>0</v>
      </c>
      <c r="K123" s="30"/>
      <c r="L123" s="30"/>
      <c r="M123" s="30"/>
      <c r="N123" s="79">
        <f t="shared" si="131"/>
        <v>0</v>
      </c>
      <c r="O123" s="30"/>
      <c r="P123" s="30"/>
      <c r="Q123" s="30"/>
      <c r="R123" s="79">
        <f t="shared" si="132"/>
        <v>0</v>
      </c>
      <c r="S123" s="30"/>
      <c r="T123" s="30"/>
      <c r="U123" s="30"/>
      <c r="V123" s="79">
        <f t="shared" si="133"/>
        <v>0</v>
      </c>
      <c r="W123" s="30"/>
      <c r="X123" s="30"/>
      <c r="Y123" s="30"/>
      <c r="Z123" s="79">
        <f t="shared" si="134"/>
        <v>0</v>
      </c>
      <c r="AA123" s="30"/>
      <c r="AB123" s="30"/>
      <c r="AC123" s="30"/>
      <c r="AD123" s="79">
        <f t="shared" si="135"/>
        <v>0</v>
      </c>
      <c r="AE123" s="30"/>
      <c r="AF123" s="30"/>
      <c r="AG123" s="30"/>
      <c r="AH123" s="79">
        <f t="shared" si="136"/>
        <v>0</v>
      </c>
      <c r="AI123" s="30"/>
      <c r="AJ123" s="30"/>
      <c r="AK123" s="30"/>
      <c r="AL123" s="80">
        <f t="shared" si="137"/>
        <v>0</v>
      </c>
      <c r="AM123" s="77">
        <f t="shared" si="59"/>
        <v>0</v>
      </c>
      <c r="AN123" s="9">
        <v>102</v>
      </c>
      <c r="AO123" s="54">
        <f t="shared" si="80"/>
        <v>0</v>
      </c>
    </row>
    <row r="124" spans="1:41" ht="15.75" customHeight="1" x14ac:dyDescent="0.25">
      <c r="A124" s="5" t="s">
        <v>48</v>
      </c>
      <c r="B124" s="78" t="s">
        <v>53</v>
      </c>
      <c r="C124" s="30"/>
      <c r="D124" s="30"/>
      <c r="E124" s="30"/>
      <c r="F124" s="79">
        <f t="shared" si="129"/>
        <v>0</v>
      </c>
      <c r="G124" s="30"/>
      <c r="H124" s="30"/>
      <c r="I124" s="30"/>
      <c r="J124" s="79">
        <f t="shared" si="130"/>
        <v>0</v>
      </c>
      <c r="K124" s="30"/>
      <c r="L124" s="30"/>
      <c r="M124" s="30"/>
      <c r="N124" s="79">
        <f t="shared" si="131"/>
        <v>0</v>
      </c>
      <c r="O124" s="30"/>
      <c r="P124" s="30"/>
      <c r="Q124" s="30"/>
      <c r="R124" s="79">
        <f t="shared" si="132"/>
        <v>0</v>
      </c>
      <c r="S124" s="30"/>
      <c r="T124" s="30"/>
      <c r="U124" s="30"/>
      <c r="V124" s="79">
        <f t="shared" si="133"/>
        <v>0</v>
      </c>
      <c r="W124" s="30"/>
      <c r="X124" s="30"/>
      <c r="Y124" s="30"/>
      <c r="Z124" s="79">
        <f t="shared" si="134"/>
        <v>0</v>
      </c>
      <c r="AA124" s="30"/>
      <c r="AB124" s="30"/>
      <c r="AC124" s="30"/>
      <c r="AD124" s="79">
        <f t="shared" si="135"/>
        <v>0</v>
      </c>
      <c r="AE124" s="30"/>
      <c r="AF124" s="30"/>
      <c r="AG124" s="30"/>
      <c r="AH124" s="79">
        <f t="shared" si="136"/>
        <v>0</v>
      </c>
      <c r="AI124" s="30"/>
      <c r="AJ124" s="30"/>
      <c r="AK124" s="30"/>
      <c r="AL124" s="80">
        <f t="shared" si="137"/>
        <v>0</v>
      </c>
      <c r="AM124" s="77">
        <f t="shared" si="59"/>
        <v>0</v>
      </c>
      <c r="AN124" s="33">
        <v>34</v>
      </c>
      <c r="AO124" s="54">
        <f t="shared" si="80"/>
        <v>0</v>
      </c>
    </row>
    <row r="125" spans="1:41" ht="15.75" customHeight="1" x14ac:dyDescent="0.25">
      <c r="A125" s="5" t="s">
        <v>43</v>
      </c>
      <c r="B125" s="78" t="s">
        <v>53</v>
      </c>
      <c r="C125" s="30"/>
      <c r="D125" s="30"/>
      <c r="E125" s="30"/>
      <c r="F125" s="79">
        <f t="shared" si="129"/>
        <v>0</v>
      </c>
      <c r="G125" s="30"/>
      <c r="H125" s="30"/>
      <c r="I125" s="30">
        <v>1</v>
      </c>
      <c r="J125" s="79">
        <f t="shared" si="130"/>
        <v>1</v>
      </c>
      <c r="K125" s="30"/>
      <c r="L125" s="30"/>
      <c r="M125" s="30"/>
      <c r="N125" s="79">
        <f t="shared" si="131"/>
        <v>0</v>
      </c>
      <c r="O125" s="30"/>
      <c r="P125" s="30"/>
      <c r="Q125" s="30">
        <v>1</v>
      </c>
      <c r="R125" s="79">
        <f t="shared" si="132"/>
        <v>1</v>
      </c>
      <c r="S125" s="30"/>
      <c r="T125" s="30"/>
      <c r="U125" s="30"/>
      <c r="V125" s="79">
        <f t="shared" si="133"/>
        <v>0</v>
      </c>
      <c r="W125" s="30"/>
      <c r="X125" s="30"/>
      <c r="Y125" s="30"/>
      <c r="Z125" s="79">
        <f t="shared" si="134"/>
        <v>0</v>
      </c>
      <c r="AA125" s="30"/>
      <c r="AB125" s="30"/>
      <c r="AC125" s="30">
        <v>1</v>
      </c>
      <c r="AD125" s="79">
        <f t="shared" si="135"/>
        <v>1</v>
      </c>
      <c r="AE125" s="30"/>
      <c r="AF125" s="30"/>
      <c r="AG125" s="30"/>
      <c r="AH125" s="79">
        <f t="shared" si="136"/>
        <v>0</v>
      </c>
      <c r="AI125" s="30"/>
      <c r="AJ125" s="30"/>
      <c r="AK125" s="30">
        <v>1</v>
      </c>
      <c r="AL125" s="80">
        <f t="shared" si="137"/>
        <v>1</v>
      </c>
      <c r="AM125" s="77">
        <f t="shared" si="59"/>
        <v>4</v>
      </c>
      <c r="AN125" s="9">
        <v>68</v>
      </c>
      <c r="AO125" s="54">
        <f t="shared" si="80"/>
        <v>5.8823529411764705E-2</v>
      </c>
    </row>
    <row r="126" spans="1:41" ht="15.75" customHeight="1" x14ac:dyDescent="0.25">
      <c r="A126" s="5" t="s">
        <v>69</v>
      </c>
      <c r="B126" s="78" t="s">
        <v>53</v>
      </c>
      <c r="C126" s="30"/>
      <c r="D126" s="30"/>
      <c r="E126" s="30"/>
      <c r="F126" s="79">
        <f t="shared" ref="F126:F127" si="138">SUM(C126:E126)</f>
        <v>0</v>
      </c>
      <c r="G126" s="30"/>
      <c r="H126" s="30"/>
      <c r="I126" s="30"/>
      <c r="J126" s="79">
        <f t="shared" ref="J126:J127" si="139">SUM(G126:I126)</f>
        <v>0</v>
      </c>
      <c r="K126" s="30"/>
      <c r="L126" s="30"/>
      <c r="M126" s="30">
        <v>1</v>
      </c>
      <c r="N126" s="79">
        <f t="shared" ref="N126:N127" si="140">SUM(K126:M126)</f>
        <v>1</v>
      </c>
      <c r="O126" s="30"/>
      <c r="P126" s="30"/>
      <c r="Q126" s="30"/>
      <c r="R126" s="79">
        <f t="shared" ref="R126:R127" si="141">SUM(O126:Q126)</f>
        <v>0</v>
      </c>
      <c r="S126" s="30"/>
      <c r="T126" s="30"/>
      <c r="U126" s="30">
        <v>1</v>
      </c>
      <c r="V126" s="79">
        <f t="shared" ref="V126:V127" si="142">SUM(S126:U126)</f>
        <v>1</v>
      </c>
      <c r="W126" s="30"/>
      <c r="X126" s="30"/>
      <c r="Y126" s="30"/>
      <c r="Z126" s="79">
        <f t="shared" ref="Z126:Z127" si="143">SUM(W126:Y126)</f>
        <v>0</v>
      </c>
      <c r="AA126" s="30"/>
      <c r="AB126" s="30"/>
      <c r="AC126" s="30"/>
      <c r="AD126" s="79">
        <f t="shared" ref="AD126:AD127" si="144">SUM(AA126:AC126)</f>
        <v>0</v>
      </c>
      <c r="AE126" s="30"/>
      <c r="AF126" s="30"/>
      <c r="AG126" s="30">
        <v>1</v>
      </c>
      <c r="AH126" s="79">
        <f t="shared" ref="AH126:AH127" si="145">SUM(AE126:AG126)</f>
        <v>1</v>
      </c>
      <c r="AI126" s="30"/>
      <c r="AJ126" s="30"/>
      <c r="AK126" s="30"/>
      <c r="AL126" s="80">
        <f t="shared" ref="AL126:AL127" si="146">SUM(AI126:AK126)</f>
        <v>0</v>
      </c>
      <c r="AM126" s="77">
        <f t="shared" ref="AM126:AM127" si="147">F126+J126+N126+R126+V126+Z126+AD126+AH126+AL126</f>
        <v>3</v>
      </c>
      <c r="AN126" s="33">
        <v>102</v>
      </c>
      <c r="AO126" s="54">
        <f t="shared" si="80"/>
        <v>2.9411764705882353E-2</v>
      </c>
    </row>
    <row r="127" spans="1:41" ht="15.75" customHeight="1" x14ac:dyDescent="0.25">
      <c r="A127" s="5" t="s">
        <v>70</v>
      </c>
      <c r="B127" s="78" t="s">
        <v>53</v>
      </c>
      <c r="C127" s="30"/>
      <c r="D127" s="30"/>
      <c r="E127" s="30">
        <v>1</v>
      </c>
      <c r="F127" s="79">
        <f t="shared" si="138"/>
        <v>1</v>
      </c>
      <c r="G127" s="30"/>
      <c r="H127" s="30"/>
      <c r="I127" s="30"/>
      <c r="J127" s="79">
        <f t="shared" si="139"/>
        <v>0</v>
      </c>
      <c r="K127" s="30"/>
      <c r="L127" s="30"/>
      <c r="M127" s="30">
        <v>1</v>
      </c>
      <c r="N127" s="79">
        <f t="shared" si="140"/>
        <v>1</v>
      </c>
      <c r="O127" s="30"/>
      <c r="P127" s="30"/>
      <c r="Q127" s="30"/>
      <c r="R127" s="79">
        <f t="shared" si="141"/>
        <v>0</v>
      </c>
      <c r="S127" s="30"/>
      <c r="T127" s="30"/>
      <c r="U127" s="30"/>
      <c r="V127" s="79">
        <f t="shared" si="142"/>
        <v>0</v>
      </c>
      <c r="W127" s="30"/>
      <c r="X127" s="30"/>
      <c r="Y127" s="30">
        <v>1</v>
      </c>
      <c r="Z127" s="79">
        <f t="shared" si="143"/>
        <v>1</v>
      </c>
      <c r="AA127" s="30"/>
      <c r="AB127" s="30"/>
      <c r="AC127" s="30"/>
      <c r="AD127" s="79">
        <f t="shared" si="144"/>
        <v>0</v>
      </c>
      <c r="AE127" s="30"/>
      <c r="AF127" s="30"/>
      <c r="AG127" s="30">
        <v>1</v>
      </c>
      <c r="AH127" s="79">
        <f t="shared" si="145"/>
        <v>1</v>
      </c>
      <c r="AI127" s="30"/>
      <c r="AJ127" s="30"/>
      <c r="AK127" s="30"/>
      <c r="AL127" s="80">
        <f t="shared" si="146"/>
        <v>0</v>
      </c>
      <c r="AM127" s="77">
        <f t="shared" si="147"/>
        <v>4</v>
      </c>
      <c r="AN127" s="33">
        <v>68</v>
      </c>
      <c r="AO127" s="54">
        <f t="shared" si="80"/>
        <v>5.8823529411764705E-2</v>
      </c>
    </row>
    <row r="128" spans="1:41" ht="15.75" customHeight="1" x14ac:dyDescent="0.25">
      <c r="A128" s="30" t="s">
        <v>121</v>
      </c>
      <c r="B128" s="78" t="s">
        <v>53</v>
      </c>
      <c r="C128" s="30"/>
      <c r="D128" s="30"/>
      <c r="E128" s="30"/>
      <c r="F128" s="79">
        <f t="shared" si="129"/>
        <v>0</v>
      </c>
      <c r="G128" s="30"/>
      <c r="H128" s="30"/>
      <c r="I128" s="30"/>
      <c r="J128" s="79">
        <f t="shared" si="130"/>
        <v>0</v>
      </c>
      <c r="K128" s="30"/>
      <c r="L128" s="30"/>
      <c r="M128" s="30"/>
      <c r="N128" s="79">
        <f t="shared" si="131"/>
        <v>0</v>
      </c>
      <c r="O128" s="30"/>
      <c r="P128" s="30"/>
      <c r="Q128" s="30"/>
      <c r="R128" s="79">
        <f t="shared" si="132"/>
        <v>0</v>
      </c>
      <c r="S128" s="30"/>
      <c r="T128" s="30"/>
      <c r="U128" s="30"/>
      <c r="V128" s="79">
        <f t="shared" si="133"/>
        <v>0</v>
      </c>
      <c r="W128" s="30"/>
      <c r="X128" s="30"/>
      <c r="Y128" s="30"/>
      <c r="Z128" s="79">
        <f t="shared" si="134"/>
        <v>0</v>
      </c>
      <c r="AA128" s="30"/>
      <c r="AB128" s="30"/>
      <c r="AC128" s="30"/>
      <c r="AD128" s="79">
        <f t="shared" si="135"/>
        <v>0</v>
      </c>
      <c r="AE128" s="30"/>
      <c r="AF128" s="30"/>
      <c r="AG128" s="30"/>
      <c r="AH128" s="79">
        <f t="shared" si="136"/>
        <v>0</v>
      </c>
      <c r="AI128" s="30"/>
      <c r="AJ128" s="30"/>
      <c r="AK128" s="30"/>
      <c r="AL128" s="80">
        <f t="shared" si="137"/>
        <v>0</v>
      </c>
      <c r="AM128" s="77">
        <f t="shared" si="59"/>
        <v>0</v>
      </c>
      <c r="AN128" s="33"/>
      <c r="AO128" s="54" t="e">
        <f t="shared" si="80"/>
        <v>#DIV/0!</v>
      </c>
    </row>
    <row r="129" spans="1:41" ht="15.75" customHeight="1" x14ac:dyDescent="0.25">
      <c r="A129" s="5" t="s">
        <v>83</v>
      </c>
      <c r="B129" s="78" t="s">
        <v>53</v>
      </c>
      <c r="C129" s="30"/>
      <c r="D129" s="30"/>
      <c r="E129" s="30"/>
      <c r="F129" s="79">
        <f t="shared" ref="F129:F135" si="148">SUM(C129:E129)</f>
        <v>0</v>
      </c>
      <c r="G129" s="30"/>
      <c r="H129" s="30"/>
      <c r="I129" s="30"/>
      <c r="J129" s="79">
        <f t="shared" ref="J129:J135" si="149">SUM(G129:I129)</f>
        <v>0</v>
      </c>
      <c r="K129" s="30"/>
      <c r="L129" s="30"/>
      <c r="M129" s="30"/>
      <c r="N129" s="79">
        <f t="shared" ref="N129:N135" si="150">SUM(K129:M129)</f>
        <v>0</v>
      </c>
      <c r="O129" s="30"/>
      <c r="P129" s="30"/>
      <c r="Q129" s="30"/>
      <c r="R129" s="79">
        <f t="shared" ref="R129:R135" si="151">SUM(O129:Q129)</f>
        <v>0</v>
      </c>
      <c r="S129" s="30"/>
      <c r="T129" s="30"/>
      <c r="U129" s="30"/>
      <c r="V129" s="79">
        <f t="shared" ref="V129:V135" si="152">SUM(S129:U129)</f>
        <v>0</v>
      </c>
      <c r="W129" s="30"/>
      <c r="X129" s="30"/>
      <c r="Y129" s="30"/>
      <c r="Z129" s="79">
        <f t="shared" ref="Z129:Z135" si="153">SUM(W129:Y129)</f>
        <v>0</v>
      </c>
      <c r="AA129" s="30"/>
      <c r="AB129" s="30"/>
      <c r="AC129" s="30"/>
      <c r="AD129" s="79">
        <f t="shared" ref="AD129:AD135" si="154">SUM(AA129:AC129)</f>
        <v>0</v>
      </c>
      <c r="AE129" s="30"/>
      <c r="AF129" s="30"/>
      <c r="AG129" s="30"/>
      <c r="AH129" s="79">
        <f t="shared" ref="AH129:AH135" si="155">SUM(AE129:AG129)</f>
        <v>0</v>
      </c>
      <c r="AI129" s="30"/>
      <c r="AJ129" s="30"/>
      <c r="AK129" s="30"/>
      <c r="AL129" s="80">
        <f t="shared" ref="AL129:AL135" si="156">SUM(AI129:AK129)</f>
        <v>0</v>
      </c>
      <c r="AM129" s="77">
        <f t="shared" si="59"/>
        <v>0</v>
      </c>
      <c r="AN129" s="9">
        <v>34</v>
      </c>
      <c r="AO129" s="54">
        <f t="shared" si="80"/>
        <v>0</v>
      </c>
    </row>
    <row r="130" spans="1:41" ht="15.75" customHeight="1" x14ac:dyDescent="0.25">
      <c r="A130" s="5" t="s">
        <v>85</v>
      </c>
      <c r="B130" s="78" t="s">
        <v>53</v>
      </c>
      <c r="C130" s="30"/>
      <c r="D130" s="30"/>
      <c r="E130" s="30"/>
      <c r="F130" s="79">
        <f t="shared" si="148"/>
        <v>0</v>
      </c>
      <c r="G130" s="30"/>
      <c r="H130" s="30"/>
      <c r="I130" s="30"/>
      <c r="J130" s="79">
        <f t="shared" si="149"/>
        <v>0</v>
      </c>
      <c r="K130" s="30"/>
      <c r="L130" s="30"/>
      <c r="M130" s="30"/>
      <c r="N130" s="79">
        <f t="shared" si="150"/>
        <v>0</v>
      </c>
      <c r="O130" s="30"/>
      <c r="P130" s="30"/>
      <c r="Q130" s="30"/>
      <c r="R130" s="79">
        <f t="shared" si="151"/>
        <v>0</v>
      </c>
      <c r="S130" s="30"/>
      <c r="T130" s="30"/>
      <c r="U130" s="30"/>
      <c r="V130" s="79">
        <f t="shared" si="152"/>
        <v>0</v>
      </c>
      <c r="W130" s="30"/>
      <c r="X130" s="30"/>
      <c r="Y130" s="30"/>
      <c r="Z130" s="79">
        <f t="shared" si="153"/>
        <v>0</v>
      </c>
      <c r="AA130" s="30"/>
      <c r="AB130" s="30"/>
      <c r="AC130" s="30"/>
      <c r="AD130" s="79">
        <f t="shared" si="154"/>
        <v>0</v>
      </c>
      <c r="AE130" s="30"/>
      <c r="AF130" s="30"/>
      <c r="AG130" s="30"/>
      <c r="AH130" s="79">
        <f t="shared" si="155"/>
        <v>0</v>
      </c>
      <c r="AI130" s="30"/>
      <c r="AJ130" s="30"/>
      <c r="AK130" s="30"/>
      <c r="AL130" s="80">
        <f t="shared" si="156"/>
        <v>0</v>
      </c>
      <c r="AM130" s="77">
        <f t="shared" si="59"/>
        <v>0</v>
      </c>
      <c r="AN130" s="9">
        <v>34</v>
      </c>
      <c r="AO130" s="54">
        <f t="shared" si="80"/>
        <v>0</v>
      </c>
    </row>
    <row r="131" spans="1:41" ht="15.75" customHeight="1" x14ac:dyDescent="0.25">
      <c r="A131" s="5" t="s">
        <v>25</v>
      </c>
      <c r="B131" s="78" t="s">
        <v>53</v>
      </c>
      <c r="C131" s="30"/>
      <c r="D131" s="30"/>
      <c r="E131" s="30"/>
      <c r="F131" s="79">
        <f t="shared" si="148"/>
        <v>0</v>
      </c>
      <c r="G131" s="30"/>
      <c r="H131" s="30"/>
      <c r="I131" s="30"/>
      <c r="J131" s="79">
        <f t="shared" si="149"/>
        <v>0</v>
      </c>
      <c r="K131" s="30"/>
      <c r="L131" s="30"/>
      <c r="M131" s="30"/>
      <c r="N131" s="79">
        <f t="shared" si="150"/>
        <v>0</v>
      </c>
      <c r="O131" s="30"/>
      <c r="P131" s="30"/>
      <c r="Q131" s="30"/>
      <c r="R131" s="79">
        <f t="shared" si="151"/>
        <v>0</v>
      </c>
      <c r="S131" s="30"/>
      <c r="T131" s="30"/>
      <c r="U131" s="30"/>
      <c r="V131" s="79">
        <f t="shared" si="152"/>
        <v>0</v>
      </c>
      <c r="W131" s="30"/>
      <c r="X131" s="30"/>
      <c r="Y131" s="30"/>
      <c r="Z131" s="79">
        <f t="shared" si="153"/>
        <v>0</v>
      </c>
      <c r="AA131" s="30"/>
      <c r="AB131" s="30"/>
      <c r="AC131" s="30"/>
      <c r="AD131" s="79">
        <f t="shared" si="154"/>
        <v>0</v>
      </c>
      <c r="AE131" s="30"/>
      <c r="AF131" s="30"/>
      <c r="AG131" s="30"/>
      <c r="AH131" s="79">
        <f t="shared" si="155"/>
        <v>0</v>
      </c>
      <c r="AI131" s="30"/>
      <c r="AJ131" s="30"/>
      <c r="AK131" s="30"/>
      <c r="AL131" s="80">
        <f t="shared" si="156"/>
        <v>0</v>
      </c>
      <c r="AM131" s="77">
        <f t="shared" si="59"/>
        <v>0</v>
      </c>
      <c r="AN131" s="9">
        <v>68</v>
      </c>
      <c r="AO131" s="54">
        <f t="shared" si="80"/>
        <v>0</v>
      </c>
    </row>
    <row r="132" spans="1:41" ht="15.75" customHeight="1" x14ac:dyDescent="0.25">
      <c r="A132" s="5" t="s">
        <v>106</v>
      </c>
      <c r="B132" s="78" t="s">
        <v>53</v>
      </c>
      <c r="C132" s="30"/>
      <c r="D132" s="30"/>
      <c r="E132" s="30"/>
      <c r="F132" s="79">
        <f t="shared" si="148"/>
        <v>0</v>
      </c>
      <c r="G132" s="30"/>
      <c r="H132" s="30"/>
      <c r="I132" s="30"/>
      <c r="J132" s="79">
        <f t="shared" si="149"/>
        <v>0</v>
      </c>
      <c r="K132" s="30"/>
      <c r="L132" s="30"/>
      <c r="M132" s="30"/>
      <c r="N132" s="79">
        <f t="shared" si="150"/>
        <v>0</v>
      </c>
      <c r="O132" s="30"/>
      <c r="P132" s="30"/>
      <c r="Q132" s="30"/>
      <c r="R132" s="79">
        <f t="shared" si="151"/>
        <v>0</v>
      </c>
      <c r="S132" s="30"/>
      <c r="T132" s="30"/>
      <c r="U132" s="30"/>
      <c r="V132" s="79">
        <f t="shared" si="152"/>
        <v>0</v>
      </c>
      <c r="W132" s="30"/>
      <c r="X132" s="30"/>
      <c r="Y132" s="30"/>
      <c r="Z132" s="79">
        <f t="shared" si="153"/>
        <v>0</v>
      </c>
      <c r="AA132" s="30"/>
      <c r="AB132" s="30"/>
      <c r="AC132" s="30"/>
      <c r="AD132" s="79">
        <f t="shared" si="154"/>
        <v>0</v>
      </c>
      <c r="AE132" s="30"/>
      <c r="AF132" s="30"/>
      <c r="AG132" s="30"/>
      <c r="AH132" s="79">
        <f t="shared" si="155"/>
        <v>0</v>
      </c>
      <c r="AI132" s="30"/>
      <c r="AJ132" s="30"/>
      <c r="AK132" s="30"/>
      <c r="AL132" s="80">
        <f t="shared" si="156"/>
        <v>0</v>
      </c>
      <c r="AM132" s="77">
        <f t="shared" si="59"/>
        <v>0</v>
      </c>
      <c r="AN132" s="9">
        <v>34</v>
      </c>
      <c r="AO132" s="54">
        <f t="shared" si="80"/>
        <v>0</v>
      </c>
    </row>
    <row r="133" spans="1:41" ht="15.75" customHeight="1" x14ac:dyDescent="0.25">
      <c r="A133" s="5" t="s">
        <v>103</v>
      </c>
      <c r="B133" s="78" t="s">
        <v>53</v>
      </c>
      <c r="C133" s="30"/>
      <c r="D133" s="30"/>
      <c r="E133" s="30"/>
      <c r="F133" s="79">
        <f t="shared" si="148"/>
        <v>0</v>
      </c>
      <c r="G133" s="30"/>
      <c r="H133" s="30"/>
      <c r="I133" s="30"/>
      <c r="J133" s="79">
        <f t="shared" si="149"/>
        <v>0</v>
      </c>
      <c r="K133" s="30"/>
      <c r="L133" s="30"/>
      <c r="M133" s="30"/>
      <c r="N133" s="79">
        <f t="shared" si="150"/>
        <v>0</v>
      </c>
      <c r="O133" s="30"/>
      <c r="P133" s="30"/>
      <c r="Q133" s="30"/>
      <c r="R133" s="79">
        <f t="shared" si="151"/>
        <v>0</v>
      </c>
      <c r="S133" s="30"/>
      <c r="T133" s="30"/>
      <c r="U133" s="30"/>
      <c r="V133" s="79">
        <f t="shared" si="152"/>
        <v>0</v>
      </c>
      <c r="W133" s="30"/>
      <c r="X133" s="30"/>
      <c r="Y133" s="30"/>
      <c r="Z133" s="79">
        <f t="shared" si="153"/>
        <v>0</v>
      </c>
      <c r="AA133" s="30"/>
      <c r="AB133" s="30"/>
      <c r="AC133" s="30"/>
      <c r="AD133" s="79">
        <f t="shared" si="154"/>
        <v>0</v>
      </c>
      <c r="AE133" s="30"/>
      <c r="AF133" s="30"/>
      <c r="AG133" s="30"/>
      <c r="AH133" s="79">
        <f t="shared" si="155"/>
        <v>0</v>
      </c>
      <c r="AI133" s="30"/>
      <c r="AJ133" s="30"/>
      <c r="AK133" s="30"/>
      <c r="AL133" s="80">
        <f t="shared" si="156"/>
        <v>0</v>
      </c>
      <c r="AM133" s="77">
        <f t="shared" si="59"/>
        <v>0</v>
      </c>
      <c r="AN133" s="9">
        <v>34</v>
      </c>
      <c r="AO133" s="54">
        <f t="shared" si="80"/>
        <v>0</v>
      </c>
    </row>
    <row r="134" spans="1:41" ht="15.75" customHeight="1" x14ac:dyDescent="0.25">
      <c r="A134" s="56" t="s">
        <v>108</v>
      </c>
      <c r="B134" s="78" t="s">
        <v>53</v>
      </c>
      <c r="C134" s="30"/>
      <c r="D134" s="30"/>
      <c r="E134" s="30"/>
      <c r="F134" s="79">
        <f t="shared" si="148"/>
        <v>0</v>
      </c>
      <c r="G134" s="30"/>
      <c r="H134" s="30"/>
      <c r="I134" s="30"/>
      <c r="J134" s="79">
        <f t="shared" si="149"/>
        <v>0</v>
      </c>
      <c r="K134" s="30"/>
      <c r="L134" s="30"/>
      <c r="M134" s="30"/>
      <c r="N134" s="79">
        <f t="shared" si="150"/>
        <v>0</v>
      </c>
      <c r="O134" s="30"/>
      <c r="P134" s="30"/>
      <c r="Q134" s="30"/>
      <c r="R134" s="79">
        <f t="shared" si="151"/>
        <v>0</v>
      </c>
      <c r="S134" s="30"/>
      <c r="T134" s="30"/>
      <c r="U134" s="30"/>
      <c r="V134" s="79">
        <f t="shared" si="152"/>
        <v>0</v>
      </c>
      <c r="W134" s="30"/>
      <c r="X134" s="30"/>
      <c r="Y134" s="30"/>
      <c r="Z134" s="79">
        <f t="shared" si="153"/>
        <v>0</v>
      </c>
      <c r="AA134" s="30"/>
      <c r="AB134" s="30"/>
      <c r="AC134" s="30"/>
      <c r="AD134" s="79">
        <f t="shared" si="154"/>
        <v>0</v>
      </c>
      <c r="AE134" s="30"/>
      <c r="AF134" s="30"/>
      <c r="AG134" s="30"/>
      <c r="AH134" s="79">
        <f t="shared" si="155"/>
        <v>0</v>
      </c>
      <c r="AI134" s="30"/>
      <c r="AJ134" s="30"/>
      <c r="AK134" s="30"/>
      <c r="AL134" s="80">
        <f t="shared" si="156"/>
        <v>0</v>
      </c>
      <c r="AM134" s="77">
        <f t="shared" si="59"/>
        <v>0</v>
      </c>
      <c r="AN134" s="9">
        <v>34</v>
      </c>
      <c r="AO134" s="54">
        <f t="shared" si="80"/>
        <v>0</v>
      </c>
    </row>
    <row r="135" spans="1:41" ht="15.75" customHeight="1" x14ac:dyDescent="0.25">
      <c r="A135" s="5" t="s">
        <v>107</v>
      </c>
      <c r="B135" s="78" t="s">
        <v>53</v>
      </c>
      <c r="C135" s="30"/>
      <c r="D135" s="30"/>
      <c r="E135" s="30"/>
      <c r="F135" s="79">
        <f t="shared" si="148"/>
        <v>0</v>
      </c>
      <c r="G135" s="30"/>
      <c r="H135" s="30"/>
      <c r="I135" s="30"/>
      <c r="J135" s="79">
        <f t="shared" si="149"/>
        <v>0</v>
      </c>
      <c r="K135" s="30"/>
      <c r="L135" s="30"/>
      <c r="M135" s="30"/>
      <c r="N135" s="79">
        <f t="shared" si="150"/>
        <v>0</v>
      </c>
      <c r="O135" s="30"/>
      <c r="P135" s="30"/>
      <c r="Q135" s="30"/>
      <c r="R135" s="79">
        <f t="shared" si="151"/>
        <v>0</v>
      </c>
      <c r="S135" s="30"/>
      <c r="T135" s="30"/>
      <c r="U135" s="30"/>
      <c r="V135" s="79">
        <f t="shared" si="152"/>
        <v>0</v>
      </c>
      <c r="W135" s="30"/>
      <c r="X135" s="30"/>
      <c r="Y135" s="30"/>
      <c r="Z135" s="79">
        <f t="shared" si="153"/>
        <v>0</v>
      </c>
      <c r="AA135" s="30"/>
      <c r="AB135" s="30"/>
      <c r="AC135" s="30"/>
      <c r="AD135" s="79">
        <f t="shared" si="154"/>
        <v>0</v>
      </c>
      <c r="AE135" s="30"/>
      <c r="AF135" s="30"/>
      <c r="AG135" s="30"/>
      <c r="AH135" s="79">
        <f t="shared" si="155"/>
        <v>0</v>
      </c>
      <c r="AI135" s="30"/>
      <c r="AJ135" s="30"/>
      <c r="AK135" s="30"/>
      <c r="AL135" s="80">
        <f t="shared" si="156"/>
        <v>0</v>
      </c>
      <c r="AM135" s="77">
        <f t="shared" si="59"/>
        <v>0</v>
      </c>
      <c r="AN135" s="9">
        <v>34</v>
      </c>
      <c r="AO135" s="54">
        <f t="shared" si="80"/>
        <v>0</v>
      </c>
    </row>
    <row r="136" spans="1:41" ht="15.75" customHeight="1" x14ac:dyDescent="0.2">
      <c r="A136" s="81" t="s">
        <v>54</v>
      </c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77"/>
      <c r="AN136" s="33"/>
      <c r="AO136" s="54"/>
    </row>
    <row r="137" spans="1:41" ht="15.75" customHeight="1" x14ac:dyDescent="0.25">
      <c r="A137" s="73" t="s">
        <v>55</v>
      </c>
      <c r="B137" s="74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6"/>
      <c r="AM137" s="77"/>
      <c r="AN137" s="33"/>
      <c r="AO137" s="54"/>
    </row>
    <row r="138" spans="1:41" ht="15.75" customHeight="1" x14ac:dyDescent="0.25">
      <c r="A138" s="30" t="s">
        <v>90</v>
      </c>
      <c r="B138" s="78" t="s">
        <v>55</v>
      </c>
      <c r="C138" s="30"/>
      <c r="D138" s="30">
        <v>1</v>
      </c>
      <c r="E138" s="30"/>
      <c r="F138" s="79">
        <f t="shared" ref="F138:F156" si="157">SUM(C138:E138)</f>
        <v>1</v>
      </c>
      <c r="G138" s="30"/>
      <c r="H138" s="32"/>
      <c r="I138" s="30"/>
      <c r="J138" s="79">
        <f t="shared" ref="J138:J156" si="158">SUM(G138:I138)</f>
        <v>0</v>
      </c>
      <c r="K138" s="30"/>
      <c r="L138" s="30"/>
      <c r="M138" s="30">
        <v>1</v>
      </c>
      <c r="N138" s="79">
        <f t="shared" ref="N138:N156" si="159">SUM(K138:M138)</f>
        <v>1</v>
      </c>
      <c r="O138" s="30"/>
      <c r="P138" s="32"/>
      <c r="Q138" s="30"/>
      <c r="R138" s="79">
        <f t="shared" ref="R138:R156" si="160">SUM(O138:Q138)</f>
        <v>0</v>
      </c>
      <c r="S138" s="30"/>
      <c r="T138" s="30">
        <v>1</v>
      </c>
      <c r="U138" s="30"/>
      <c r="V138" s="79">
        <f t="shared" ref="V138:V156" si="161">SUM(S138:U138)</f>
        <v>1</v>
      </c>
      <c r="W138" s="30"/>
      <c r="X138" s="30"/>
      <c r="Y138" s="30"/>
      <c r="Z138" s="79">
        <f t="shared" ref="Z138:Z156" si="162">SUM(W138:Y138)</f>
        <v>0</v>
      </c>
      <c r="AA138" s="30"/>
      <c r="AB138" s="32"/>
      <c r="AC138" s="30">
        <v>1</v>
      </c>
      <c r="AD138" s="79">
        <f t="shared" ref="AD138:AD156" si="163">SUM(AA138:AC138)</f>
        <v>1</v>
      </c>
      <c r="AE138" s="30">
        <v>1</v>
      </c>
      <c r="AF138" s="32"/>
      <c r="AG138" s="30"/>
      <c r="AH138" s="79">
        <f t="shared" ref="AH138:AH156" si="164">SUM(AE138:AG138)</f>
        <v>1</v>
      </c>
      <c r="AI138" s="30"/>
      <c r="AJ138" s="30"/>
      <c r="AK138" s="30"/>
      <c r="AL138" s="80">
        <f t="shared" ref="AL138:AL156" si="165">SUM(AI138:AK138)</f>
        <v>0</v>
      </c>
      <c r="AM138" s="77">
        <f t="shared" ref="AM138:AM177" si="166">F138+J138+N138+R138+V138+Z138+AD138+AH138+AL138</f>
        <v>5</v>
      </c>
      <c r="AN138" s="33">
        <v>68</v>
      </c>
      <c r="AO138" s="54">
        <f t="shared" si="80"/>
        <v>7.3529411764705885E-2</v>
      </c>
    </row>
    <row r="139" spans="1:41" ht="15.75" customHeight="1" x14ac:dyDescent="0.25">
      <c r="A139" s="30" t="s">
        <v>72</v>
      </c>
      <c r="B139" s="78" t="s">
        <v>55</v>
      </c>
      <c r="C139" s="30"/>
      <c r="D139" s="30"/>
      <c r="E139" s="30"/>
      <c r="F139" s="79">
        <f t="shared" si="157"/>
        <v>0</v>
      </c>
      <c r="G139" s="30"/>
      <c r="H139" s="32"/>
      <c r="I139" s="30"/>
      <c r="J139" s="79">
        <f t="shared" si="158"/>
        <v>0</v>
      </c>
      <c r="K139" s="30"/>
      <c r="L139" s="30"/>
      <c r="M139" s="30"/>
      <c r="N139" s="79">
        <f t="shared" si="159"/>
        <v>0</v>
      </c>
      <c r="O139" s="30"/>
      <c r="P139" s="32"/>
      <c r="Q139" s="30">
        <v>1</v>
      </c>
      <c r="R139" s="79">
        <f t="shared" si="160"/>
        <v>1</v>
      </c>
      <c r="S139" s="30"/>
      <c r="T139" s="30"/>
      <c r="U139" s="30"/>
      <c r="V139" s="79">
        <f t="shared" si="161"/>
        <v>0</v>
      </c>
      <c r="W139" s="30"/>
      <c r="X139" s="30"/>
      <c r="Y139" s="30"/>
      <c r="Z139" s="79">
        <f t="shared" si="162"/>
        <v>0</v>
      </c>
      <c r="AA139" s="30"/>
      <c r="AB139" s="30"/>
      <c r="AC139" s="30"/>
      <c r="AD139" s="79">
        <f t="shared" si="163"/>
        <v>0</v>
      </c>
      <c r="AE139" s="30">
        <v>1</v>
      </c>
      <c r="AF139" s="32"/>
      <c r="AG139" s="30"/>
      <c r="AH139" s="79">
        <f t="shared" si="164"/>
        <v>1</v>
      </c>
      <c r="AI139" s="30"/>
      <c r="AJ139" s="30"/>
      <c r="AK139" s="30"/>
      <c r="AL139" s="80">
        <f t="shared" si="165"/>
        <v>0</v>
      </c>
      <c r="AM139" s="77">
        <f t="shared" si="166"/>
        <v>2</v>
      </c>
      <c r="AN139" s="33">
        <v>102</v>
      </c>
      <c r="AO139" s="54">
        <f t="shared" si="80"/>
        <v>1.9607843137254902E-2</v>
      </c>
    </row>
    <row r="140" spans="1:41" ht="15.75" customHeight="1" x14ac:dyDescent="0.25">
      <c r="A140" s="30" t="s">
        <v>56</v>
      </c>
      <c r="B140" s="78" t="s">
        <v>55</v>
      </c>
      <c r="C140" s="30"/>
      <c r="D140" s="30"/>
      <c r="E140" s="30"/>
      <c r="F140" s="79">
        <f t="shared" si="157"/>
        <v>0</v>
      </c>
      <c r="G140" s="30"/>
      <c r="H140" s="30"/>
      <c r="I140" s="30">
        <v>1</v>
      </c>
      <c r="J140" s="79">
        <f t="shared" si="158"/>
        <v>1</v>
      </c>
      <c r="K140" s="30"/>
      <c r="L140" s="30"/>
      <c r="M140" s="30"/>
      <c r="N140" s="79">
        <f t="shared" si="159"/>
        <v>0</v>
      </c>
      <c r="O140" s="30"/>
      <c r="P140" s="30"/>
      <c r="Q140" s="30">
        <v>1</v>
      </c>
      <c r="R140" s="79">
        <f t="shared" si="160"/>
        <v>1</v>
      </c>
      <c r="S140" s="30"/>
      <c r="T140" s="30"/>
      <c r="U140" s="30"/>
      <c r="V140" s="79">
        <f t="shared" si="161"/>
        <v>0</v>
      </c>
      <c r="W140" s="30"/>
      <c r="X140" s="30"/>
      <c r="Y140" s="30">
        <v>1</v>
      </c>
      <c r="Z140" s="79">
        <f t="shared" si="162"/>
        <v>1</v>
      </c>
      <c r="AA140" s="30"/>
      <c r="AB140" s="30"/>
      <c r="AC140" s="30">
        <v>1</v>
      </c>
      <c r="AD140" s="79">
        <f t="shared" si="163"/>
        <v>1</v>
      </c>
      <c r="AE140" s="30">
        <v>1</v>
      </c>
      <c r="AF140" s="30"/>
      <c r="AG140" s="30"/>
      <c r="AH140" s="79">
        <f t="shared" si="164"/>
        <v>1</v>
      </c>
      <c r="AI140" s="30"/>
      <c r="AJ140" s="30"/>
      <c r="AK140" s="30"/>
      <c r="AL140" s="80">
        <f t="shared" si="165"/>
        <v>0</v>
      </c>
      <c r="AM140" s="77">
        <f t="shared" si="166"/>
        <v>5</v>
      </c>
      <c r="AN140" s="33">
        <v>102</v>
      </c>
      <c r="AO140" s="54">
        <f t="shared" si="80"/>
        <v>4.9019607843137254E-2</v>
      </c>
    </row>
    <row r="141" spans="1:41" ht="15.75" customHeight="1" x14ac:dyDescent="0.25">
      <c r="A141" s="30" t="s">
        <v>40</v>
      </c>
      <c r="B141" s="78" t="s">
        <v>55</v>
      </c>
      <c r="C141" s="30"/>
      <c r="D141" s="30">
        <v>1</v>
      </c>
      <c r="E141" s="30">
        <v>1</v>
      </c>
      <c r="F141" s="79">
        <f t="shared" si="157"/>
        <v>2</v>
      </c>
      <c r="G141" s="30"/>
      <c r="H141" s="32"/>
      <c r="I141" s="30">
        <v>1</v>
      </c>
      <c r="J141" s="79">
        <f t="shared" si="158"/>
        <v>1</v>
      </c>
      <c r="K141" s="30"/>
      <c r="L141" s="30"/>
      <c r="M141" s="30">
        <v>2</v>
      </c>
      <c r="N141" s="79">
        <f t="shared" si="159"/>
        <v>2</v>
      </c>
      <c r="O141" s="30"/>
      <c r="P141" s="32"/>
      <c r="Q141" s="30">
        <v>2</v>
      </c>
      <c r="R141" s="79">
        <f t="shared" si="160"/>
        <v>2</v>
      </c>
      <c r="S141" s="30"/>
      <c r="T141" s="30">
        <v>1</v>
      </c>
      <c r="U141" s="30"/>
      <c r="V141" s="79">
        <f t="shared" si="161"/>
        <v>1</v>
      </c>
      <c r="W141" s="30"/>
      <c r="X141" s="30"/>
      <c r="Y141" s="30">
        <v>1</v>
      </c>
      <c r="Z141" s="79">
        <f t="shared" si="162"/>
        <v>1</v>
      </c>
      <c r="AA141" s="30"/>
      <c r="AB141" s="30"/>
      <c r="AC141" s="30">
        <v>1</v>
      </c>
      <c r="AD141" s="79">
        <f t="shared" si="163"/>
        <v>1</v>
      </c>
      <c r="AE141" s="30">
        <v>1</v>
      </c>
      <c r="AF141" s="32"/>
      <c r="AG141" s="30"/>
      <c r="AH141" s="79">
        <f t="shared" si="164"/>
        <v>1</v>
      </c>
      <c r="AI141" s="30"/>
      <c r="AJ141" s="30"/>
      <c r="AK141" s="30">
        <v>1</v>
      </c>
      <c r="AL141" s="80">
        <f t="shared" si="165"/>
        <v>1</v>
      </c>
      <c r="AM141" s="77">
        <f t="shared" si="166"/>
        <v>12</v>
      </c>
      <c r="AN141" s="33">
        <v>272</v>
      </c>
      <c r="AO141" s="54">
        <f t="shared" si="80"/>
        <v>4.4117647058823532E-2</v>
      </c>
    </row>
    <row r="142" spans="1:41" ht="15.75" customHeight="1" x14ac:dyDescent="0.25">
      <c r="A142" s="30" t="s">
        <v>57</v>
      </c>
      <c r="B142" s="78" t="s">
        <v>55</v>
      </c>
      <c r="C142" s="30"/>
      <c r="D142" s="30"/>
      <c r="E142" s="30"/>
      <c r="F142" s="79">
        <f t="shared" si="157"/>
        <v>0</v>
      </c>
      <c r="G142" s="30"/>
      <c r="H142" s="30"/>
      <c r="I142" s="30"/>
      <c r="J142" s="79">
        <f t="shared" si="158"/>
        <v>0</v>
      </c>
      <c r="K142" s="30"/>
      <c r="L142" s="30"/>
      <c r="M142" s="30"/>
      <c r="N142" s="79">
        <f t="shared" si="159"/>
        <v>0</v>
      </c>
      <c r="O142" s="30"/>
      <c r="P142" s="30"/>
      <c r="Q142" s="30"/>
      <c r="R142" s="79">
        <f t="shared" si="160"/>
        <v>0</v>
      </c>
      <c r="S142" s="30"/>
      <c r="T142" s="30"/>
      <c r="U142" s="30"/>
      <c r="V142" s="79">
        <f t="shared" si="161"/>
        <v>0</v>
      </c>
      <c r="W142" s="30"/>
      <c r="X142" s="30"/>
      <c r="Y142" s="30"/>
      <c r="Z142" s="79">
        <f t="shared" si="162"/>
        <v>0</v>
      </c>
      <c r="AA142" s="30"/>
      <c r="AB142" s="30"/>
      <c r="AC142" s="30">
        <v>2</v>
      </c>
      <c r="AD142" s="79">
        <f t="shared" si="163"/>
        <v>2</v>
      </c>
      <c r="AE142" s="30">
        <v>1</v>
      </c>
      <c r="AF142" s="30"/>
      <c r="AG142" s="30"/>
      <c r="AH142" s="79">
        <f t="shared" si="164"/>
        <v>1</v>
      </c>
      <c r="AI142" s="30"/>
      <c r="AJ142" s="30"/>
      <c r="AK142" s="30"/>
      <c r="AL142" s="80">
        <f t="shared" si="165"/>
        <v>0</v>
      </c>
      <c r="AM142" s="77">
        <f t="shared" si="166"/>
        <v>3</v>
      </c>
      <c r="AN142" s="33">
        <v>68</v>
      </c>
      <c r="AO142" s="54">
        <f t="shared" si="80"/>
        <v>4.4117647058823532E-2</v>
      </c>
    </row>
    <row r="143" spans="1:41" ht="15.75" customHeight="1" x14ac:dyDescent="0.25">
      <c r="A143" s="30" t="s">
        <v>58</v>
      </c>
      <c r="B143" s="78" t="s">
        <v>55</v>
      </c>
      <c r="C143" s="30"/>
      <c r="D143" s="30"/>
      <c r="E143" s="30"/>
      <c r="F143" s="79">
        <f t="shared" si="157"/>
        <v>0</v>
      </c>
      <c r="G143" s="30"/>
      <c r="H143" s="30"/>
      <c r="I143" s="30"/>
      <c r="J143" s="79">
        <f t="shared" si="158"/>
        <v>0</v>
      </c>
      <c r="K143" s="30"/>
      <c r="L143" s="30"/>
      <c r="M143" s="30"/>
      <c r="N143" s="79">
        <f t="shared" si="159"/>
        <v>0</v>
      </c>
      <c r="O143" s="30"/>
      <c r="P143" s="30"/>
      <c r="Q143" s="30"/>
      <c r="R143" s="79">
        <f t="shared" si="160"/>
        <v>0</v>
      </c>
      <c r="S143" s="30"/>
      <c r="T143" s="30"/>
      <c r="U143" s="30"/>
      <c r="V143" s="79">
        <f t="shared" si="161"/>
        <v>0</v>
      </c>
      <c r="W143" s="30"/>
      <c r="X143" s="30"/>
      <c r="Y143" s="30"/>
      <c r="Z143" s="79">
        <f t="shared" si="162"/>
        <v>0</v>
      </c>
      <c r="AA143" s="30"/>
      <c r="AB143" s="30"/>
      <c r="AC143" s="30"/>
      <c r="AD143" s="79">
        <f t="shared" si="163"/>
        <v>0</v>
      </c>
      <c r="AE143" s="30"/>
      <c r="AF143" s="30"/>
      <c r="AG143" s="30">
        <v>2</v>
      </c>
      <c r="AH143" s="79">
        <f t="shared" si="164"/>
        <v>2</v>
      </c>
      <c r="AI143" s="30"/>
      <c r="AJ143" s="30"/>
      <c r="AK143" s="30">
        <v>1</v>
      </c>
      <c r="AL143" s="80">
        <f t="shared" si="165"/>
        <v>1</v>
      </c>
      <c r="AM143" s="77">
        <f t="shared" si="166"/>
        <v>3</v>
      </c>
      <c r="AN143" s="33">
        <v>136</v>
      </c>
      <c r="AO143" s="54">
        <f t="shared" si="80"/>
        <v>2.2058823529411766E-2</v>
      </c>
    </row>
    <row r="144" spans="1:41" ht="15.75" customHeight="1" x14ac:dyDescent="0.25">
      <c r="A144" s="30" t="s">
        <v>85</v>
      </c>
      <c r="B144" s="78" t="s">
        <v>55</v>
      </c>
      <c r="C144" s="30"/>
      <c r="D144" s="30"/>
      <c r="E144" s="30"/>
      <c r="F144" s="79">
        <f t="shared" si="157"/>
        <v>0</v>
      </c>
      <c r="G144" s="30"/>
      <c r="H144" s="30"/>
      <c r="I144" s="30"/>
      <c r="J144" s="79">
        <f t="shared" si="158"/>
        <v>0</v>
      </c>
      <c r="K144" s="30"/>
      <c r="L144" s="30"/>
      <c r="M144" s="30"/>
      <c r="N144" s="79">
        <f t="shared" si="159"/>
        <v>0</v>
      </c>
      <c r="O144" s="30"/>
      <c r="P144" s="30"/>
      <c r="Q144" s="30"/>
      <c r="R144" s="79">
        <f t="shared" si="160"/>
        <v>0</v>
      </c>
      <c r="S144" s="30"/>
      <c r="T144" s="30"/>
      <c r="U144" s="30"/>
      <c r="V144" s="79">
        <f t="shared" si="161"/>
        <v>0</v>
      </c>
      <c r="W144" s="30"/>
      <c r="X144" s="30"/>
      <c r="Y144" s="30"/>
      <c r="Z144" s="79">
        <f t="shared" si="162"/>
        <v>0</v>
      </c>
      <c r="AA144" s="30"/>
      <c r="AB144" s="30"/>
      <c r="AC144" s="30"/>
      <c r="AD144" s="79">
        <f t="shared" si="163"/>
        <v>0</v>
      </c>
      <c r="AE144" s="30"/>
      <c r="AF144" s="30"/>
      <c r="AG144" s="30"/>
      <c r="AH144" s="79">
        <f t="shared" si="164"/>
        <v>0</v>
      </c>
      <c r="AI144" s="30"/>
      <c r="AJ144" s="30"/>
      <c r="AK144" s="30"/>
      <c r="AL144" s="80">
        <f t="shared" si="165"/>
        <v>0</v>
      </c>
      <c r="AM144" s="77">
        <f t="shared" si="166"/>
        <v>0</v>
      </c>
      <c r="AN144" s="33">
        <v>34</v>
      </c>
      <c r="AO144" s="54">
        <f t="shared" si="80"/>
        <v>0</v>
      </c>
    </row>
    <row r="145" spans="1:41" ht="15.75" customHeight="1" x14ac:dyDescent="0.25">
      <c r="A145" s="30" t="s">
        <v>25</v>
      </c>
      <c r="B145" s="78" t="s">
        <v>55</v>
      </c>
      <c r="C145" s="30"/>
      <c r="D145" s="30"/>
      <c r="E145" s="30"/>
      <c r="F145" s="79">
        <f t="shared" si="157"/>
        <v>0</v>
      </c>
      <c r="G145" s="30"/>
      <c r="H145" s="30"/>
      <c r="I145" s="30"/>
      <c r="J145" s="79">
        <f t="shared" si="158"/>
        <v>0</v>
      </c>
      <c r="K145" s="30"/>
      <c r="L145" s="30"/>
      <c r="M145" s="30"/>
      <c r="N145" s="79">
        <f t="shared" si="159"/>
        <v>0</v>
      </c>
      <c r="O145" s="30"/>
      <c r="P145" s="30"/>
      <c r="Q145" s="30"/>
      <c r="R145" s="79">
        <f t="shared" si="160"/>
        <v>0</v>
      </c>
      <c r="S145" s="30"/>
      <c r="T145" s="30"/>
      <c r="U145" s="30"/>
      <c r="V145" s="79">
        <f t="shared" si="161"/>
        <v>0</v>
      </c>
      <c r="W145" s="30"/>
      <c r="X145" s="30"/>
      <c r="Y145" s="30"/>
      <c r="Z145" s="79">
        <f t="shared" si="162"/>
        <v>0</v>
      </c>
      <c r="AA145" s="30"/>
      <c r="AB145" s="30"/>
      <c r="AC145" s="30"/>
      <c r="AD145" s="79">
        <f t="shared" si="163"/>
        <v>0</v>
      </c>
      <c r="AE145" s="30"/>
      <c r="AF145" s="30"/>
      <c r="AG145" s="30"/>
      <c r="AH145" s="79">
        <f t="shared" si="164"/>
        <v>0</v>
      </c>
      <c r="AI145" s="30"/>
      <c r="AJ145" s="30"/>
      <c r="AK145" s="30"/>
      <c r="AL145" s="80">
        <f t="shared" si="165"/>
        <v>0</v>
      </c>
      <c r="AM145" s="77">
        <f t="shared" si="166"/>
        <v>0</v>
      </c>
      <c r="AN145" s="33">
        <v>68</v>
      </c>
      <c r="AO145" s="54">
        <f t="shared" si="80"/>
        <v>0</v>
      </c>
    </row>
    <row r="146" spans="1:41" ht="15.75" customHeight="1" x14ac:dyDescent="0.25">
      <c r="A146" s="30" t="s">
        <v>44</v>
      </c>
      <c r="B146" s="78" t="s">
        <v>55</v>
      </c>
      <c r="C146" s="30"/>
      <c r="D146" s="30"/>
      <c r="E146" s="30"/>
      <c r="F146" s="79">
        <f t="shared" si="157"/>
        <v>0</v>
      </c>
      <c r="G146" s="30"/>
      <c r="H146" s="30"/>
      <c r="I146" s="30"/>
      <c r="J146" s="79">
        <f t="shared" si="158"/>
        <v>0</v>
      </c>
      <c r="K146" s="30"/>
      <c r="L146" s="30"/>
      <c r="M146" s="30"/>
      <c r="N146" s="79">
        <f t="shared" si="159"/>
        <v>0</v>
      </c>
      <c r="O146" s="30"/>
      <c r="P146" s="30"/>
      <c r="Q146" s="30"/>
      <c r="R146" s="79">
        <f t="shared" si="160"/>
        <v>0</v>
      </c>
      <c r="S146" s="30"/>
      <c r="T146" s="30"/>
      <c r="U146" s="30"/>
      <c r="V146" s="79">
        <f t="shared" si="161"/>
        <v>0</v>
      </c>
      <c r="W146" s="30"/>
      <c r="X146" s="30"/>
      <c r="Y146" s="30"/>
      <c r="Z146" s="79">
        <f t="shared" si="162"/>
        <v>0</v>
      </c>
      <c r="AA146" s="30"/>
      <c r="AB146" s="30"/>
      <c r="AC146" s="30"/>
      <c r="AD146" s="79">
        <f t="shared" si="163"/>
        <v>0</v>
      </c>
      <c r="AE146" s="30">
        <v>1</v>
      </c>
      <c r="AF146" s="30"/>
      <c r="AG146" s="30">
        <v>1</v>
      </c>
      <c r="AH146" s="79">
        <f t="shared" si="164"/>
        <v>2</v>
      </c>
      <c r="AI146" s="30"/>
      <c r="AJ146" s="30"/>
      <c r="AK146" s="30"/>
      <c r="AL146" s="80">
        <f t="shared" si="165"/>
        <v>0</v>
      </c>
      <c r="AM146" s="77">
        <f t="shared" si="166"/>
        <v>2</v>
      </c>
      <c r="AN146" s="33">
        <v>34</v>
      </c>
      <c r="AO146" s="54">
        <f t="shared" si="80"/>
        <v>5.8823529411764705E-2</v>
      </c>
    </row>
    <row r="147" spans="1:41" ht="15.75" customHeight="1" x14ac:dyDescent="0.25">
      <c r="A147" s="30" t="s">
        <v>45</v>
      </c>
      <c r="B147" s="78" t="s">
        <v>55</v>
      </c>
      <c r="C147" s="30"/>
      <c r="D147" s="30"/>
      <c r="E147" s="30"/>
      <c r="F147" s="79">
        <f t="shared" si="157"/>
        <v>0</v>
      </c>
      <c r="G147" s="30"/>
      <c r="H147" s="30"/>
      <c r="I147" s="30"/>
      <c r="J147" s="79">
        <f t="shared" si="158"/>
        <v>0</v>
      </c>
      <c r="K147" s="30"/>
      <c r="L147" s="30"/>
      <c r="M147" s="30"/>
      <c r="N147" s="79">
        <f t="shared" si="159"/>
        <v>0</v>
      </c>
      <c r="O147" s="30"/>
      <c r="P147" s="30"/>
      <c r="Q147" s="30"/>
      <c r="R147" s="79">
        <f t="shared" si="160"/>
        <v>0</v>
      </c>
      <c r="S147" s="30"/>
      <c r="T147" s="30"/>
      <c r="U147" s="30"/>
      <c r="V147" s="79">
        <f t="shared" si="161"/>
        <v>0</v>
      </c>
      <c r="W147" s="30"/>
      <c r="X147" s="30"/>
      <c r="Y147" s="30"/>
      <c r="Z147" s="79">
        <f t="shared" si="162"/>
        <v>0</v>
      </c>
      <c r="AA147" s="30"/>
      <c r="AB147" s="30"/>
      <c r="AC147" s="30"/>
      <c r="AD147" s="79">
        <f t="shared" si="163"/>
        <v>0</v>
      </c>
      <c r="AE147" s="30"/>
      <c r="AF147" s="30"/>
      <c r="AG147" s="30">
        <v>1</v>
      </c>
      <c r="AH147" s="79">
        <f t="shared" si="164"/>
        <v>1</v>
      </c>
      <c r="AI147" s="30"/>
      <c r="AJ147" s="30"/>
      <c r="AK147" s="30"/>
      <c r="AL147" s="80">
        <f t="shared" si="165"/>
        <v>0</v>
      </c>
      <c r="AM147" s="77">
        <f t="shared" si="166"/>
        <v>1</v>
      </c>
      <c r="AN147" s="33">
        <v>102</v>
      </c>
      <c r="AO147" s="54">
        <f t="shared" si="80"/>
        <v>9.8039215686274508E-3</v>
      </c>
    </row>
    <row r="148" spans="1:41" ht="15.75" customHeight="1" x14ac:dyDescent="0.25">
      <c r="A148" s="30" t="s">
        <v>59</v>
      </c>
      <c r="B148" s="78" t="s">
        <v>55</v>
      </c>
      <c r="C148" s="30"/>
      <c r="D148" s="30"/>
      <c r="E148" s="30"/>
      <c r="F148" s="79">
        <f t="shared" si="157"/>
        <v>0</v>
      </c>
      <c r="G148" s="30"/>
      <c r="H148" s="30"/>
      <c r="I148" s="30"/>
      <c r="J148" s="79">
        <f t="shared" si="158"/>
        <v>0</v>
      </c>
      <c r="K148" s="30"/>
      <c r="L148" s="30"/>
      <c r="M148" s="30">
        <v>1</v>
      </c>
      <c r="N148" s="79">
        <f t="shared" si="159"/>
        <v>1</v>
      </c>
      <c r="O148" s="30"/>
      <c r="P148" s="30"/>
      <c r="Q148" s="30"/>
      <c r="R148" s="79">
        <f t="shared" si="160"/>
        <v>0</v>
      </c>
      <c r="S148" s="30"/>
      <c r="T148" s="30"/>
      <c r="U148" s="30"/>
      <c r="V148" s="79">
        <f t="shared" si="161"/>
        <v>0</v>
      </c>
      <c r="W148" s="30"/>
      <c r="X148" s="30"/>
      <c r="Y148" s="30">
        <v>1</v>
      </c>
      <c r="Z148" s="79">
        <f t="shared" si="162"/>
        <v>1</v>
      </c>
      <c r="AA148" s="30"/>
      <c r="AB148" s="30"/>
      <c r="AC148" s="30"/>
      <c r="AD148" s="79">
        <f t="shared" si="163"/>
        <v>0</v>
      </c>
      <c r="AE148" s="30"/>
      <c r="AF148" s="30"/>
      <c r="AG148" s="30">
        <v>2</v>
      </c>
      <c r="AH148" s="79">
        <f t="shared" si="164"/>
        <v>2</v>
      </c>
      <c r="AI148" s="30"/>
      <c r="AJ148" s="30"/>
      <c r="AK148" s="30">
        <v>1</v>
      </c>
      <c r="AL148" s="80">
        <f t="shared" si="165"/>
        <v>1</v>
      </c>
      <c r="AM148" s="77">
        <f t="shared" si="166"/>
        <v>5</v>
      </c>
      <c r="AN148" s="33">
        <v>68</v>
      </c>
      <c r="AO148" s="54">
        <f t="shared" si="80"/>
        <v>7.3529411764705885E-2</v>
      </c>
    </row>
    <row r="149" spans="1:41" ht="15.75" customHeight="1" x14ac:dyDescent="0.25">
      <c r="A149" s="30" t="s">
        <v>60</v>
      </c>
      <c r="B149" s="78" t="s">
        <v>55</v>
      </c>
      <c r="C149" s="30"/>
      <c r="D149" s="30"/>
      <c r="E149" s="30"/>
      <c r="F149" s="79">
        <f t="shared" si="157"/>
        <v>0</v>
      </c>
      <c r="G149" s="30"/>
      <c r="H149" s="30"/>
      <c r="I149" s="30"/>
      <c r="J149" s="79">
        <f t="shared" si="158"/>
        <v>0</v>
      </c>
      <c r="K149" s="30"/>
      <c r="L149" s="30"/>
      <c r="M149" s="30">
        <v>1</v>
      </c>
      <c r="N149" s="79">
        <f t="shared" si="159"/>
        <v>1</v>
      </c>
      <c r="O149" s="30"/>
      <c r="P149" s="30"/>
      <c r="Q149" s="30"/>
      <c r="R149" s="79">
        <f t="shared" si="160"/>
        <v>0</v>
      </c>
      <c r="S149" s="30"/>
      <c r="T149" s="30"/>
      <c r="U149" s="30"/>
      <c r="V149" s="79">
        <f t="shared" si="161"/>
        <v>0</v>
      </c>
      <c r="W149" s="30"/>
      <c r="X149" s="30"/>
      <c r="Y149" s="30">
        <v>1</v>
      </c>
      <c r="Z149" s="79">
        <f t="shared" si="162"/>
        <v>1</v>
      </c>
      <c r="AA149" s="30"/>
      <c r="AB149" s="30"/>
      <c r="AC149" s="30"/>
      <c r="AD149" s="79">
        <f t="shared" si="163"/>
        <v>0</v>
      </c>
      <c r="AE149" s="30"/>
      <c r="AF149" s="30"/>
      <c r="AG149" s="30">
        <v>2</v>
      </c>
      <c r="AH149" s="79">
        <f t="shared" si="164"/>
        <v>2</v>
      </c>
      <c r="AI149" s="30"/>
      <c r="AJ149" s="30"/>
      <c r="AK149" s="30">
        <v>1</v>
      </c>
      <c r="AL149" s="80">
        <f t="shared" si="165"/>
        <v>1</v>
      </c>
      <c r="AM149" s="77">
        <f t="shared" si="166"/>
        <v>5</v>
      </c>
      <c r="AN149" s="33">
        <v>170</v>
      </c>
      <c r="AO149" s="54">
        <f t="shared" si="80"/>
        <v>2.9411764705882353E-2</v>
      </c>
    </row>
    <row r="150" spans="1:41" ht="15.75" customHeight="1" x14ac:dyDescent="0.25">
      <c r="A150" s="30" t="s">
        <v>52</v>
      </c>
      <c r="B150" s="78" t="s">
        <v>55</v>
      </c>
      <c r="C150" s="30"/>
      <c r="D150" s="30"/>
      <c r="E150" s="30"/>
      <c r="F150" s="79">
        <f t="shared" si="157"/>
        <v>0</v>
      </c>
      <c r="G150" s="30"/>
      <c r="H150" s="30"/>
      <c r="I150" s="30"/>
      <c r="J150" s="79">
        <f t="shared" si="158"/>
        <v>0</v>
      </c>
      <c r="K150" s="30"/>
      <c r="L150" s="30"/>
      <c r="M150" s="30"/>
      <c r="N150" s="79">
        <f t="shared" si="159"/>
        <v>0</v>
      </c>
      <c r="O150" s="30"/>
      <c r="P150" s="30"/>
      <c r="Q150" s="30">
        <v>1</v>
      </c>
      <c r="R150" s="79">
        <f t="shared" si="160"/>
        <v>1</v>
      </c>
      <c r="S150" s="30"/>
      <c r="T150" s="30"/>
      <c r="U150" s="30"/>
      <c r="V150" s="79">
        <f t="shared" si="161"/>
        <v>0</v>
      </c>
      <c r="W150" s="30"/>
      <c r="X150" s="30"/>
      <c r="Y150" s="30"/>
      <c r="Z150" s="79">
        <f t="shared" si="162"/>
        <v>0</v>
      </c>
      <c r="AA150" s="30"/>
      <c r="AB150" s="30"/>
      <c r="AC150" s="30"/>
      <c r="AD150" s="79">
        <f t="shared" si="163"/>
        <v>0</v>
      </c>
      <c r="AE150" s="30">
        <v>1</v>
      </c>
      <c r="AF150" s="30"/>
      <c r="AG150" s="30">
        <v>1</v>
      </c>
      <c r="AH150" s="79">
        <f t="shared" si="164"/>
        <v>2</v>
      </c>
      <c r="AI150" s="30"/>
      <c r="AJ150" s="30"/>
      <c r="AK150" s="30"/>
      <c r="AL150" s="80">
        <f t="shared" si="165"/>
        <v>0</v>
      </c>
      <c r="AM150" s="77">
        <f t="shared" si="166"/>
        <v>3</v>
      </c>
      <c r="AN150" s="33">
        <v>34</v>
      </c>
      <c r="AO150" s="54">
        <f t="shared" ref="AO150:AO177" si="167">AM150/AN150</f>
        <v>8.8235294117647065E-2</v>
      </c>
    </row>
    <row r="151" spans="1:41" ht="15.75" customHeight="1" x14ac:dyDescent="0.25">
      <c r="A151" s="30" t="s">
        <v>61</v>
      </c>
      <c r="B151" s="78" t="s">
        <v>55</v>
      </c>
      <c r="C151" s="30"/>
      <c r="D151" s="30"/>
      <c r="E151" s="30"/>
      <c r="F151" s="79">
        <f t="shared" si="157"/>
        <v>0</v>
      </c>
      <c r="G151" s="30"/>
      <c r="H151" s="30"/>
      <c r="I151" s="30"/>
      <c r="J151" s="79">
        <f t="shared" si="158"/>
        <v>0</v>
      </c>
      <c r="K151" s="30"/>
      <c r="L151" s="30"/>
      <c r="M151" s="30"/>
      <c r="N151" s="79">
        <f t="shared" si="159"/>
        <v>0</v>
      </c>
      <c r="O151" s="30"/>
      <c r="P151" s="30"/>
      <c r="Q151" s="30">
        <v>1</v>
      </c>
      <c r="R151" s="79">
        <f t="shared" si="160"/>
        <v>1</v>
      </c>
      <c r="S151" s="30"/>
      <c r="T151" s="30"/>
      <c r="U151" s="30"/>
      <c r="V151" s="79">
        <f t="shared" si="161"/>
        <v>0</v>
      </c>
      <c r="W151" s="30"/>
      <c r="X151" s="30"/>
      <c r="Y151" s="30"/>
      <c r="Z151" s="79">
        <f t="shared" si="162"/>
        <v>0</v>
      </c>
      <c r="AA151" s="30"/>
      <c r="AB151" s="30"/>
      <c r="AC151" s="30"/>
      <c r="AD151" s="79">
        <f t="shared" si="163"/>
        <v>0</v>
      </c>
      <c r="AE151" s="30"/>
      <c r="AF151" s="30"/>
      <c r="AG151" s="30">
        <v>1</v>
      </c>
      <c r="AH151" s="79">
        <f t="shared" si="164"/>
        <v>1</v>
      </c>
      <c r="AI151" s="30"/>
      <c r="AJ151" s="30"/>
      <c r="AK151" s="30">
        <v>1</v>
      </c>
      <c r="AL151" s="80">
        <f t="shared" si="165"/>
        <v>1</v>
      </c>
      <c r="AM151" s="77">
        <f t="shared" si="166"/>
        <v>3</v>
      </c>
      <c r="AN151" s="33">
        <v>102</v>
      </c>
      <c r="AO151" s="54">
        <f t="shared" si="167"/>
        <v>2.9411764705882353E-2</v>
      </c>
    </row>
    <row r="152" spans="1:41" ht="15.75" customHeight="1" x14ac:dyDescent="0.25">
      <c r="A152" s="30" t="s">
        <v>62</v>
      </c>
      <c r="B152" s="78" t="s">
        <v>55</v>
      </c>
      <c r="C152" s="30"/>
      <c r="D152" s="30"/>
      <c r="E152" s="30"/>
      <c r="F152" s="79">
        <f t="shared" si="157"/>
        <v>0</v>
      </c>
      <c r="G152" s="30"/>
      <c r="H152" s="30"/>
      <c r="I152" s="30"/>
      <c r="J152" s="79">
        <f t="shared" si="158"/>
        <v>0</v>
      </c>
      <c r="K152" s="30"/>
      <c r="L152" s="30"/>
      <c r="M152" s="30"/>
      <c r="N152" s="79">
        <f t="shared" si="159"/>
        <v>0</v>
      </c>
      <c r="O152" s="30"/>
      <c r="P152" s="30"/>
      <c r="Q152" s="30"/>
      <c r="R152" s="79">
        <f t="shared" si="160"/>
        <v>0</v>
      </c>
      <c r="S152" s="30"/>
      <c r="T152" s="30"/>
      <c r="U152" s="30"/>
      <c r="V152" s="79">
        <f t="shared" si="161"/>
        <v>0</v>
      </c>
      <c r="W152" s="30"/>
      <c r="X152" s="30"/>
      <c r="Y152" s="30"/>
      <c r="Z152" s="79">
        <f t="shared" si="162"/>
        <v>0</v>
      </c>
      <c r="AA152" s="30"/>
      <c r="AB152" s="30"/>
      <c r="AC152" s="30">
        <v>1</v>
      </c>
      <c r="AD152" s="79">
        <f t="shared" si="163"/>
        <v>1</v>
      </c>
      <c r="AE152" s="30">
        <v>1</v>
      </c>
      <c r="AF152" s="30"/>
      <c r="AG152" s="30"/>
      <c r="AH152" s="79">
        <f t="shared" si="164"/>
        <v>1</v>
      </c>
      <c r="AI152" s="30"/>
      <c r="AJ152" s="30"/>
      <c r="AK152" s="30"/>
      <c r="AL152" s="80">
        <f t="shared" si="165"/>
        <v>0</v>
      </c>
      <c r="AM152" s="77">
        <f t="shared" si="166"/>
        <v>2</v>
      </c>
      <c r="AN152" s="33">
        <v>34</v>
      </c>
      <c r="AO152" s="54">
        <f t="shared" si="167"/>
        <v>5.8823529411764705E-2</v>
      </c>
    </row>
    <row r="153" spans="1:41" ht="15.75" customHeight="1" x14ac:dyDescent="0.25">
      <c r="A153" s="30" t="s">
        <v>63</v>
      </c>
      <c r="B153" s="78" t="s">
        <v>55</v>
      </c>
      <c r="C153" s="30"/>
      <c r="D153" s="30"/>
      <c r="E153" s="30"/>
      <c r="F153" s="79">
        <f t="shared" si="157"/>
        <v>0</v>
      </c>
      <c r="G153" s="30"/>
      <c r="H153" s="30"/>
      <c r="I153" s="30"/>
      <c r="J153" s="79">
        <f t="shared" si="158"/>
        <v>0</v>
      </c>
      <c r="K153" s="30"/>
      <c r="L153" s="30"/>
      <c r="M153" s="30"/>
      <c r="N153" s="79">
        <f t="shared" si="159"/>
        <v>0</v>
      </c>
      <c r="O153" s="30"/>
      <c r="P153" s="30"/>
      <c r="Q153" s="30"/>
      <c r="R153" s="79">
        <f t="shared" si="160"/>
        <v>0</v>
      </c>
      <c r="S153" s="30"/>
      <c r="T153" s="30"/>
      <c r="U153" s="30"/>
      <c r="V153" s="79">
        <f t="shared" si="161"/>
        <v>0</v>
      </c>
      <c r="W153" s="30"/>
      <c r="X153" s="30"/>
      <c r="Y153" s="30"/>
      <c r="Z153" s="79">
        <f t="shared" si="162"/>
        <v>0</v>
      </c>
      <c r="AA153" s="30"/>
      <c r="AB153" s="30"/>
      <c r="AC153" s="30">
        <v>1</v>
      </c>
      <c r="AD153" s="79">
        <f t="shared" si="163"/>
        <v>1</v>
      </c>
      <c r="AE153" s="30"/>
      <c r="AF153" s="30"/>
      <c r="AG153" s="30"/>
      <c r="AH153" s="79">
        <f t="shared" si="164"/>
        <v>0</v>
      </c>
      <c r="AI153" s="30"/>
      <c r="AJ153" s="30"/>
      <c r="AK153" s="30"/>
      <c r="AL153" s="80">
        <f t="shared" si="165"/>
        <v>0</v>
      </c>
      <c r="AM153" s="77">
        <f t="shared" si="166"/>
        <v>1</v>
      </c>
      <c r="AN153" s="33">
        <v>136</v>
      </c>
      <c r="AO153" s="54">
        <f t="shared" si="167"/>
        <v>7.3529411764705881E-3</v>
      </c>
    </row>
    <row r="154" spans="1:41" ht="15.75" customHeight="1" x14ac:dyDescent="0.25">
      <c r="A154" s="30" t="s">
        <v>91</v>
      </c>
      <c r="B154" s="78" t="s">
        <v>55</v>
      </c>
      <c r="C154" s="30"/>
      <c r="D154" s="30"/>
      <c r="E154" s="30"/>
      <c r="F154" s="79">
        <f t="shared" si="157"/>
        <v>0</v>
      </c>
      <c r="G154" s="30"/>
      <c r="H154" s="30"/>
      <c r="I154" s="30"/>
      <c r="J154" s="79">
        <f t="shared" si="158"/>
        <v>0</v>
      </c>
      <c r="K154" s="30"/>
      <c r="L154" s="30"/>
      <c r="M154" s="30"/>
      <c r="N154" s="79">
        <f t="shared" si="159"/>
        <v>0</v>
      </c>
      <c r="O154" s="30"/>
      <c r="P154" s="30"/>
      <c r="Q154" s="30"/>
      <c r="R154" s="79">
        <f t="shared" si="160"/>
        <v>0</v>
      </c>
      <c r="S154" s="30"/>
      <c r="T154" s="30"/>
      <c r="U154" s="30"/>
      <c r="V154" s="79">
        <f t="shared" si="161"/>
        <v>0</v>
      </c>
      <c r="W154" s="30"/>
      <c r="X154" s="30"/>
      <c r="Y154" s="30"/>
      <c r="Z154" s="79">
        <f t="shared" si="162"/>
        <v>0</v>
      </c>
      <c r="AA154" s="30"/>
      <c r="AB154" s="30"/>
      <c r="AC154" s="30"/>
      <c r="AD154" s="79">
        <f t="shared" si="163"/>
        <v>0</v>
      </c>
      <c r="AE154" s="30">
        <v>1</v>
      </c>
      <c r="AF154" s="30"/>
      <c r="AG154" s="30"/>
      <c r="AH154" s="79">
        <f t="shared" si="164"/>
        <v>1</v>
      </c>
      <c r="AI154" s="30"/>
      <c r="AJ154" s="30"/>
      <c r="AK154" s="30"/>
      <c r="AL154" s="80">
        <f t="shared" si="165"/>
        <v>0</v>
      </c>
      <c r="AM154" s="77">
        <f t="shared" si="166"/>
        <v>1</v>
      </c>
      <c r="AN154" s="33">
        <v>68</v>
      </c>
      <c r="AO154" s="54">
        <f t="shared" si="167"/>
        <v>1.4705882352941176E-2</v>
      </c>
    </row>
    <row r="155" spans="1:41" ht="15.75" customHeight="1" x14ac:dyDescent="0.25">
      <c r="A155" s="30" t="s">
        <v>92</v>
      </c>
      <c r="B155" s="78" t="s">
        <v>55</v>
      </c>
      <c r="C155" s="30"/>
      <c r="D155" s="30"/>
      <c r="E155" s="30"/>
      <c r="F155" s="79">
        <f t="shared" si="157"/>
        <v>0</v>
      </c>
      <c r="G155" s="30"/>
      <c r="H155" s="30"/>
      <c r="I155" s="30"/>
      <c r="J155" s="79">
        <f t="shared" si="158"/>
        <v>0</v>
      </c>
      <c r="K155" s="30"/>
      <c r="L155" s="30"/>
      <c r="M155" s="30">
        <v>1</v>
      </c>
      <c r="N155" s="79">
        <f t="shared" si="159"/>
        <v>1</v>
      </c>
      <c r="O155" s="30"/>
      <c r="P155" s="30"/>
      <c r="Q155" s="30"/>
      <c r="R155" s="79">
        <f t="shared" si="160"/>
        <v>0</v>
      </c>
      <c r="S155" s="30"/>
      <c r="T155" s="30"/>
      <c r="U155" s="30">
        <v>1</v>
      </c>
      <c r="V155" s="79">
        <f t="shared" si="161"/>
        <v>1</v>
      </c>
      <c r="W155" s="30"/>
      <c r="X155" s="30"/>
      <c r="Y155" s="30"/>
      <c r="Z155" s="79">
        <f t="shared" si="162"/>
        <v>0</v>
      </c>
      <c r="AA155" s="30"/>
      <c r="AB155" s="30"/>
      <c r="AC155" s="30">
        <v>2</v>
      </c>
      <c r="AD155" s="79">
        <f t="shared" si="163"/>
        <v>2</v>
      </c>
      <c r="AE155" s="30"/>
      <c r="AF155" s="30"/>
      <c r="AG155" s="30"/>
      <c r="AH155" s="79">
        <f t="shared" si="164"/>
        <v>0</v>
      </c>
      <c r="AI155" s="30"/>
      <c r="AJ155" s="30"/>
      <c r="AK155" s="30"/>
      <c r="AL155" s="80">
        <f t="shared" si="165"/>
        <v>0</v>
      </c>
      <c r="AM155" s="77">
        <f t="shared" si="166"/>
        <v>4</v>
      </c>
      <c r="AN155" s="33">
        <v>136</v>
      </c>
      <c r="AO155" s="54">
        <f t="shared" si="167"/>
        <v>2.9411764705882353E-2</v>
      </c>
    </row>
    <row r="156" spans="1:41" ht="15.75" customHeight="1" x14ac:dyDescent="0.25">
      <c r="A156" s="30" t="s">
        <v>80</v>
      </c>
      <c r="B156" s="78" t="s">
        <v>55</v>
      </c>
      <c r="C156" s="30"/>
      <c r="D156" s="30"/>
      <c r="E156" s="30"/>
      <c r="F156" s="79">
        <f t="shared" si="157"/>
        <v>0</v>
      </c>
      <c r="G156" s="30"/>
      <c r="H156" s="30"/>
      <c r="I156" s="30"/>
      <c r="J156" s="79">
        <f t="shared" si="158"/>
        <v>0</v>
      </c>
      <c r="K156" s="30"/>
      <c r="L156" s="30"/>
      <c r="M156" s="30"/>
      <c r="N156" s="79">
        <f t="shared" si="159"/>
        <v>0</v>
      </c>
      <c r="O156" s="30"/>
      <c r="P156" s="30"/>
      <c r="Q156" s="30"/>
      <c r="R156" s="79">
        <f t="shared" si="160"/>
        <v>0</v>
      </c>
      <c r="S156" s="30"/>
      <c r="T156" s="30"/>
      <c r="U156" s="30"/>
      <c r="V156" s="79">
        <f t="shared" si="161"/>
        <v>0</v>
      </c>
      <c r="W156" s="30"/>
      <c r="X156" s="30"/>
      <c r="Y156" s="30"/>
      <c r="Z156" s="79">
        <f t="shared" si="162"/>
        <v>0</v>
      </c>
      <c r="AA156" s="30"/>
      <c r="AB156" s="30"/>
      <c r="AC156" s="30"/>
      <c r="AD156" s="79">
        <f t="shared" si="163"/>
        <v>0</v>
      </c>
      <c r="AE156" s="30">
        <v>1</v>
      </c>
      <c r="AF156" s="30"/>
      <c r="AG156" s="30"/>
      <c r="AH156" s="79">
        <f t="shared" si="164"/>
        <v>1</v>
      </c>
      <c r="AI156" s="30"/>
      <c r="AJ156" s="30"/>
      <c r="AK156" s="30"/>
      <c r="AL156" s="80">
        <f t="shared" si="165"/>
        <v>0</v>
      </c>
      <c r="AM156" s="77">
        <f t="shared" si="166"/>
        <v>1</v>
      </c>
      <c r="AN156" s="33">
        <v>34</v>
      </c>
      <c r="AO156" s="54">
        <f t="shared" si="167"/>
        <v>2.9411764705882353E-2</v>
      </c>
    </row>
    <row r="157" spans="1:41" ht="15.75" customHeight="1" x14ac:dyDescent="0.25">
      <c r="A157" s="73" t="s">
        <v>64</v>
      </c>
      <c r="B157" s="74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6"/>
      <c r="AM157" s="77"/>
      <c r="AN157" s="33"/>
      <c r="AO157" s="54"/>
    </row>
    <row r="158" spans="1:41" ht="15.75" customHeight="1" x14ac:dyDescent="0.25">
      <c r="A158" s="30" t="s">
        <v>90</v>
      </c>
      <c r="B158" s="78" t="s">
        <v>64</v>
      </c>
      <c r="C158" s="30"/>
      <c r="D158" s="30">
        <v>1</v>
      </c>
      <c r="E158" s="30"/>
      <c r="F158" s="79">
        <f t="shared" ref="F158:F176" si="168">SUM(C158:E158)</f>
        <v>1</v>
      </c>
      <c r="G158" s="30"/>
      <c r="H158" s="32"/>
      <c r="I158" s="30"/>
      <c r="J158" s="79">
        <f t="shared" ref="J158:J176" si="169">SUM(G158:I158)</f>
        <v>0</v>
      </c>
      <c r="K158" s="30"/>
      <c r="L158" s="30"/>
      <c r="M158" s="30">
        <v>1</v>
      </c>
      <c r="N158" s="79">
        <f t="shared" ref="N158:N176" si="170">SUM(K158:M158)</f>
        <v>1</v>
      </c>
      <c r="O158" s="30"/>
      <c r="P158" s="32"/>
      <c r="Q158" s="30"/>
      <c r="R158" s="79">
        <f t="shared" ref="R158:R177" si="171">SUM(O158:Q158)</f>
        <v>0</v>
      </c>
      <c r="S158" s="30"/>
      <c r="T158" s="30">
        <v>1</v>
      </c>
      <c r="U158" s="30"/>
      <c r="V158" s="79">
        <f t="shared" ref="V158:V176" si="172">SUM(S158:U158)</f>
        <v>1</v>
      </c>
      <c r="W158" s="30"/>
      <c r="X158" s="30"/>
      <c r="Y158" s="30"/>
      <c r="Z158" s="79">
        <f t="shared" ref="Z158:Z177" si="173">SUM(W158:Y158)</f>
        <v>0</v>
      </c>
      <c r="AA158" s="30"/>
      <c r="AB158" s="32"/>
      <c r="AC158" s="30">
        <v>1</v>
      </c>
      <c r="AD158" s="79">
        <f t="shared" ref="AD158:AD177" si="174">SUM(AA158:AC158)</f>
        <v>1</v>
      </c>
      <c r="AE158" s="30"/>
      <c r="AF158" s="32"/>
      <c r="AG158" s="30"/>
      <c r="AH158" s="79">
        <f t="shared" ref="AH158:AH176" si="175">SUM(AE158:AG158)</f>
        <v>0</v>
      </c>
      <c r="AI158" s="30"/>
      <c r="AJ158" s="30">
        <v>1</v>
      </c>
      <c r="AK158" s="30"/>
      <c r="AL158" s="80">
        <f t="shared" ref="AL158:AL177" si="176">SUM(AI158:AK158)</f>
        <v>1</v>
      </c>
      <c r="AM158" s="77">
        <f t="shared" si="166"/>
        <v>5</v>
      </c>
      <c r="AN158" s="33">
        <v>68</v>
      </c>
      <c r="AO158" s="54">
        <f t="shared" si="167"/>
        <v>7.3529411764705885E-2</v>
      </c>
    </row>
    <row r="159" spans="1:41" ht="15.75" customHeight="1" x14ac:dyDescent="0.25">
      <c r="A159" s="30" t="s">
        <v>72</v>
      </c>
      <c r="B159" s="78" t="s">
        <v>64</v>
      </c>
      <c r="C159" s="30"/>
      <c r="D159" s="30"/>
      <c r="E159" s="30"/>
      <c r="F159" s="79">
        <f t="shared" si="168"/>
        <v>0</v>
      </c>
      <c r="G159" s="30"/>
      <c r="H159" s="32"/>
      <c r="I159" s="30"/>
      <c r="J159" s="79">
        <f t="shared" si="169"/>
        <v>0</v>
      </c>
      <c r="K159" s="30"/>
      <c r="L159" s="30"/>
      <c r="M159" s="30"/>
      <c r="N159" s="79">
        <f t="shared" si="170"/>
        <v>0</v>
      </c>
      <c r="O159" s="30"/>
      <c r="P159" s="32"/>
      <c r="Q159" s="30">
        <v>1</v>
      </c>
      <c r="R159" s="79">
        <f t="shared" si="171"/>
        <v>1</v>
      </c>
      <c r="S159" s="30"/>
      <c r="T159" s="30"/>
      <c r="U159" s="30"/>
      <c r="V159" s="79">
        <f t="shared" si="172"/>
        <v>0</v>
      </c>
      <c r="W159" s="30"/>
      <c r="X159" s="30"/>
      <c r="Y159" s="30"/>
      <c r="Z159" s="79">
        <f t="shared" si="173"/>
        <v>0</v>
      </c>
      <c r="AA159" s="30"/>
      <c r="AB159" s="30"/>
      <c r="AC159" s="30"/>
      <c r="AD159" s="79">
        <f t="shared" si="174"/>
        <v>0</v>
      </c>
      <c r="AE159" s="30"/>
      <c r="AF159" s="32"/>
      <c r="AG159" s="30"/>
      <c r="AH159" s="79">
        <f t="shared" si="175"/>
        <v>0</v>
      </c>
      <c r="AI159" s="30"/>
      <c r="AJ159" s="30"/>
      <c r="AK159" s="30"/>
      <c r="AL159" s="80">
        <f t="shared" si="176"/>
        <v>0</v>
      </c>
      <c r="AM159" s="77">
        <f t="shared" si="166"/>
        <v>1</v>
      </c>
      <c r="AN159" s="33">
        <v>102</v>
      </c>
      <c r="AO159" s="54">
        <f t="shared" si="167"/>
        <v>9.8039215686274508E-3</v>
      </c>
    </row>
    <row r="160" spans="1:41" ht="15.75" customHeight="1" x14ac:dyDescent="0.25">
      <c r="A160" s="30" t="s">
        <v>56</v>
      </c>
      <c r="B160" s="78" t="s">
        <v>64</v>
      </c>
      <c r="C160" s="30"/>
      <c r="D160" s="30"/>
      <c r="E160" s="30"/>
      <c r="F160" s="79">
        <f t="shared" si="168"/>
        <v>0</v>
      </c>
      <c r="G160" s="30"/>
      <c r="H160" s="30"/>
      <c r="I160" s="30">
        <v>1</v>
      </c>
      <c r="J160" s="79">
        <f t="shared" si="169"/>
        <v>1</v>
      </c>
      <c r="K160" s="30"/>
      <c r="L160" s="30"/>
      <c r="M160" s="30"/>
      <c r="N160" s="79">
        <f t="shared" si="170"/>
        <v>0</v>
      </c>
      <c r="O160" s="30"/>
      <c r="P160" s="30"/>
      <c r="Q160" s="30">
        <v>1</v>
      </c>
      <c r="R160" s="79">
        <f t="shared" si="171"/>
        <v>1</v>
      </c>
      <c r="S160" s="30"/>
      <c r="T160" s="30"/>
      <c r="U160" s="30"/>
      <c r="V160" s="79">
        <f t="shared" si="172"/>
        <v>0</v>
      </c>
      <c r="W160" s="30"/>
      <c r="X160" s="30"/>
      <c r="Y160" s="30">
        <v>1</v>
      </c>
      <c r="Z160" s="79">
        <f t="shared" si="173"/>
        <v>1</v>
      </c>
      <c r="AA160" s="30"/>
      <c r="AB160" s="30"/>
      <c r="AC160" s="30">
        <v>1</v>
      </c>
      <c r="AD160" s="79">
        <f t="shared" si="174"/>
        <v>1</v>
      </c>
      <c r="AE160" s="30"/>
      <c r="AF160" s="30"/>
      <c r="AG160" s="30"/>
      <c r="AH160" s="79">
        <f t="shared" si="175"/>
        <v>0</v>
      </c>
      <c r="AI160" s="30"/>
      <c r="AJ160" s="30"/>
      <c r="AK160" s="30"/>
      <c r="AL160" s="80">
        <f t="shared" si="176"/>
        <v>0</v>
      </c>
      <c r="AM160" s="77">
        <f t="shared" si="166"/>
        <v>4</v>
      </c>
      <c r="AN160" s="33">
        <v>102</v>
      </c>
      <c r="AO160" s="54">
        <f t="shared" si="167"/>
        <v>3.9215686274509803E-2</v>
      </c>
    </row>
    <row r="161" spans="1:41" ht="15.75" customHeight="1" x14ac:dyDescent="0.25">
      <c r="A161" s="30" t="s">
        <v>40</v>
      </c>
      <c r="B161" s="78" t="s">
        <v>64</v>
      </c>
      <c r="C161" s="30"/>
      <c r="D161" s="30">
        <v>1</v>
      </c>
      <c r="E161" s="30">
        <v>1</v>
      </c>
      <c r="F161" s="79">
        <f t="shared" si="168"/>
        <v>2</v>
      </c>
      <c r="G161" s="30"/>
      <c r="H161" s="32"/>
      <c r="I161" s="30">
        <v>1</v>
      </c>
      <c r="J161" s="79">
        <f t="shared" si="169"/>
        <v>1</v>
      </c>
      <c r="K161" s="30"/>
      <c r="L161" s="30"/>
      <c r="M161" s="30">
        <v>2</v>
      </c>
      <c r="N161" s="79">
        <f t="shared" si="170"/>
        <v>2</v>
      </c>
      <c r="O161" s="30"/>
      <c r="P161" s="32"/>
      <c r="Q161" s="30">
        <v>2</v>
      </c>
      <c r="R161" s="79">
        <f t="shared" si="171"/>
        <v>2</v>
      </c>
      <c r="S161" s="30"/>
      <c r="T161" s="30">
        <v>1</v>
      </c>
      <c r="U161" s="30"/>
      <c r="V161" s="79">
        <f t="shared" si="172"/>
        <v>1</v>
      </c>
      <c r="W161" s="30"/>
      <c r="X161" s="30"/>
      <c r="Y161" s="30">
        <v>1</v>
      </c>
      <c r="Z161" s="79">
        <f t="shared" si="173"/>
        <v>1</v>
      </c>
      <c r="AA161" s="30"/>
      <c r="AB161" s="30"/>
      <c r="AC161" s="30">
        <v>1</v>
      </c>
      <c r="AD161" s="79">
        <f t="shared" si="174"/>
        <v>1</v>
      </c>
      <c r="AE161" s="30"/>
      <c r="AF161" s="32"/>
      <c r="AG161" s="30"/>
      <c r="AH161" s="79">
        <f t="shared" si="175"/>
        <v>0</v>
      </c>
      <c r="AI161" s="30"/>
      <c r="AJ161" s="30">
        <v>1</v>
      </c>
      <c r="AK161" s="30">
        <v>1</v>
      </c>
      <c r="AL161" s="80">
        <f t="shared" si="176"/>
        <v>2</v>
      </c>
      <c r="AM161" s="77">
        <f t="shared" si="166"/>
        <v>12</v>
      </c>
      <c r="AN161" s="33">
        <v>272</v>
      </c>
      <c r="AO161" s="54">
        <f t="shared" si="167"/>
        <v>4.4117647058823532E-2</v>
      </c>
    </row>
    <row r="162" spans="1:41" ht="15.75" customHeight="1" x14ac:dyDescent="0.25">
      <c r="A162" s="30" t="s">
        <v>57</v>
      </c>
      <c r="B162" s="78" t="s">
        <v>64</v>
      </c>
      <c r="C162" s="30"/>
      <c r="D162" s="30"/>
      <c r="E162" s="30"/>
      <c r="F162" s="79">
        <f t="shared" si="168"/>
        <v>0</v>
      </c>
      <c r="G162" s="30"/>
      <c r="H162" s="30"/>
      <c r="I162" s="30"/>
      <c r="J162" s="79">
        <f t="shared" si="169"/>
        <v>0</v>
      </c>
      <c r="K162" s="30"/>
      <c r="L162" s="30"/>
      <c r="M162" s="30"/>
      <c r="N162" s="79">
        <f t="shared" si="170"/>
        <v>0</v>
      </c>
      <c r="O162" s="30"/>
      <c r="P162" s="30"/>
      <c r="Q162" s="30"/>
      <c r="R162" s="79">
        <f t="shared" si="171"/>
        <v>0</v>
      </c>
      <c r="S162" s="30"/>
      <c r="T162" s="30"/>
      <c r="U162" s="30"/>
      <c r="V162" s="79">
        <f t="shared" si="172"/>
        <v>0</v>
      </c>
      <c r="W162" s="30"/>
      <c r="X162" s="30"/>
      <c r="Y162" s="30"/>
      <c r="Z162" s="79">
        <f t="shared" si="173"/>
        <v>0</v>
      </c>
      <c r="AA162" s="30"/>
      <c r="AB162" s="30"/>
      <c r="AC162" s="30">
        <v>2</v>
      </c>
      <c r="AD162" s="79">
        <f t="shared" si="174"/>
        <v>2</v>
      </c>
      <c r="AE162" s="30"/>
      <c r="AF162" s="30"/>
      <c r="AG162" s="30"/>
      <c r="AH162" s="79">
        <f t="shared" si="175"/>
        <v>0</v>
      </c>
      <c r="AI162" s="30"/>
      <c r="AJ162" s="30"/>
      <c r="AK162" s="30"/>
      <c r="AL162" s="80">
        <f t="shared" si="176"/>
        <v>0</v>
      </c>
      <c r="AM162" s="77">
        <f t="shared" si="166"/>
        <v>2</v>
      </c>
      <c r="AN162" s="33">
        <v>68</v>
      </c>
      <c r="AO162" s="54">
        <f t="shared" si="167"/>
        <v>2.9411764705882353E-2</v>
      </c>
    </row>
    <row r="163" spans="1:41" ht="15.75" customHeight="1" x14ac:dyDescent="0.25">
      <c r="A163" s="30" t="s">
        <v>58</v>
      </c>
      <c r="B163" s="78" t="s">
        <v>64</v>
      </c>
      <c r="C163" s="30"/>
      <c r="D163" s="30"/>
      <c r="E163" s="30"/>
      <c r="F163" s="79">
        <f t="shared" si="168"/>
        <v>0</v>
      </c>
      <c r="G163" s="30"/>
      <c r="H163" s="30"/>
      <c r="I163" s="30"/>
      <c r="J163" s="79">
        <f t="shared" si="169"/>
        <v>0</v>
      </c>
      <c r="K163" s="30"/>
      <c r="L163" s="30"/>
      <c r="M163" s="30"/>
      <c r="N163" s="79">
        <f t="shared" si="170"/>
        <v>0</v>
      </c>
      <c r="O163" s="30"/>
      <c r="P163" s="30"/>
      <c r="Q163" s="30"/>
      <c r="R163" s="79">
        <f t="shared" si="171"/>
        <v>0</v>
      </c>
      <c r="S163" s="30"/>
      <c r="T163" s="30"/>
      <c r="U163" s="30"/>
      <c r="V163" s="79">
        <f t="shared" si="172"/>
        <v>0</v>
      </c>
      <c r="W163" s="30"/>
      <c r="X163" s="30"/>
      <c r="Y163" s="30"/>
      <c r="Z163" s="79">
        <f t="shared" si="173"/>
        <v>0</v>
      </c>
      <c r="AA163" s="30"/>
      <c r="AB163" s="30"/>
      <c r="AC163" s="30"/>
      <c r="AD163" s="79">
        <f t="shared" si="174"/>
        <v>0</v>
      </c>
      <c r="AE163" s="30"/>
      <c r="AF163" s="30"/>
      <c r="AG163" s="30">
        <v>2</v>
      </c>
      <c r="AH163" s="79">
        <f t="shared" si="175"/>
        <v>2</v>
      </c>
      <c r="AI163" s="30"/>
      <c r="AJ163" s="30"/>
      <c r="AK163" s="30">
        <v>1</v>
      </c>
      <c r="AL163" s="80">
        <f t="shared" si="176"/>
        <v>1</v>
      </c>
      <c r="AM163" s="77">
        <f t="shared" si="166"/>
        <v>3</v>
      </c>
      <c r="AN163" s="33">
        <v>136</v>
      </c>
      <c r="AO163" s="54">
        <f t="shared" si="167"/>
        <v>2.2058823529411766E-2</v>
      </c>
    </row>
    <row r="164" spans="1:41" ht="15.75" customHeight="1" x14ac:dyDescent="0.25">
      <c r="A164" s="30" t="s">
        <v>85</v>
      </c>
      <c r="B164" s="78" t="s">
        <v>64</v>
      </c>
      <c r="C164" s="30"/>
      <c r="D164" s="30"/>
      <c r="E164" s="30"/>
      <c r="F164" s="79">
        <f t="shared" si="168"/>
        <v>0</v>
      </c>
      <c r="G164" s="30"/>
      <c r="H164" s="30"/>
      <c r="I164" s="30"/>
      <c r="J164" s="79">
        <f t="shared" si="169"/>
        <v>0</v>
      </c>
      <c r="K164" s="30"/>
      <c r="L164" s="30"/>
      <c r="M164" s="30"/>
      <c r="N164" s="79">
        <f t="shared" si="170"/>
        <v>0</v>
      </c>
      <c r="O164" s="30"/>
      <c r="P164" s="30"/>
      <c r="Q164" s="30"/>
      <c r="R164" s="79">
        <f t="shared" si="171"/>
        <v>0</v>
      </c>
      <c r="S164" s="30"/>
      <c r="T164" s="30"/>
      <c r="U164" s="30"/>
      <c r="V164" s="79">
        <f t="shared" si="172"/>
        <v>0</v>
      </c>
      <c r="W164" s="30"/>
      <c r="X164" s="30"/>
      <c r="Y164" s="30"/>
      <c r="Z164" s="79">
        <f t="shared" si="173"/>
        <v>0</v>
      </c>
      <c r="AA164" s="30"/>
      <c r="AB164" s="30"/>
      <c r="AC164" s="30"/>
      <c r="AD164" s="79">
        <f t="shared" si="174"/>
        <v>0</v>
      </c>
      <c r="AE164" s="30"/>
      <c r="AF164" s="30"/>
      <c r="AG164" s="30"/>
      <c r="AH164" s="79">
        <f t="shared" si="175"/>
        <v>0</v>
      </c>
      <c r="AI164" s="30"/>
      <c r="AJ164" s="30"/>
      <c r="AK164" s="30"/>
      <c r="AL164" s="80">
        <f t="shared" si="176"/>
        <v>0</v>
      </c>
      <c r="AM164" s="77">
        <f t="shared" si="166"/>
        <v>0</v>
      </c>
      <c r="AN164" s="33">
        <v>34</v>
      </c>
      <c r="AO164" s="54">
        <f t="shared" si="167"/>
        <v>0</v>
      </c>
    </row>
    <row r="165" spans="1:41" ht="15.75" customHeight="1" x14ac:dyDescent="0.25">
      <c r="A165" s="30" t="s">
        <v>25</v>
      </c>
      <c r="B165" s="78" t="s">
        <v>64</v>
      </c>
      <c r="C165" s="30"/>
      <c r="D165" s="30"/>
      <c r="E165" s="30"/>
      <c r="F165" s="79">
        <f t="shared" si="168"/>
        <v>0</v>
      </c>
      <c r="G165" s="30"/>
      <c r="H165" s="30"/>
      <c r="I165" s="30"/>
      <c r="J165" s="79">
        <f t="shared" si="169"/>
        <v>0</v>
      </c>
      <c r="K165" s="30"/>
      <c r="L165" s="30"/>
      <c r="M165" s="30"/>
      <c r="N165" s="79">
        <f t="shared" si="170"/>
        <v>0</v>
      </c>
      <c r="O165" s="30"/>
      <c r="P165" s="30"/>
      <c r="Q165" s="30"/>
      <c r="R165" s="79">
        <f t="shared" si="171"/>
        <v>0</v>
      </c>
      <c r="S165" s="30"/>
      <c r="T165" s="30"/>
      <c r="U165" s="30"/>
      <c r="V165" s="79">
        <f t="shared" si="172"/>
        <v>0</v>
      </c>
      <c r="W165" s="30"/>
      <c r="X165" s="30"/>
      <c r="Y165" s="30"/>
      <c r="Z165" s="79">
        <f t="shared" si="173"/>
        <v>0</v>
      </c>
      <c r="AA165" s="30"/>
      <c r="AB165" s="30"/>
      <c r="AC165" s="30"/>
      <c r="AD165" s="79">
        <f t="shared" si="174"/>
        <v>0</v>
      </c>
      <c r="AE165" s="30"/>
      <c r="AF165" s="30"/>
      <c r="AG165" s="30"/>
      <c r="AH165" s="79">
        <f t="shared" si="175"/>
        <v>0</v>
      </c>
      <c r="AI165" s="30"/>
      <c r="AJ165" s="30"/>
      <c r="AK165" s="30"/>
      <c r="AL165" s="80">
        <f t="shared" si="176"/>
        <v>0</v>
      </c>
      <c r="AM165" s="77">
        <f t="shared" si="166"/>
        <v>0</v>
      </c>
      <c r="AN165" s="33">
        <v>68</v>
      </c>
      <c r="AO165" s="54">
        <f t="shared" si="167"/>
        <v>0</v>
      </c>
    </row>
    <row r="166" spans="1:41" ht="15.75" customHeight="1" x14ac:dyDescent="0.25">
      <c r="A166" s="30" t="s">
        <v>44</v>
      </c>
      <c r="B166" s="78" t="s">
        <v>64</v>
      </c>
      <c r="C166" s="30"/>
      <c r="D166" s="30"/>
      <c r="E166" s="30"/>
      <c r="F166" s="79">
        <f t="shared" si="168"/>
        <v>0</v>
      </c>
      <c r="G166" s="30"/>
      <c r="H166" s="30"/>
      <c r="I166" s="30"/>
      <c r="J166" s="79">
        <f t="shared" si="169"/>
        <v>0</v>
      </c>
      <c r="K166" s="30"/>
      <c r="L166" s="30"/>
      <c r="M166" s="30"/>
      <c r="N166" s="79">
        <f t="shared" si="170"/>
        <v>0</v>
      </c>
      <c r="O166" s="30"/>
      <c r="P166" s="30"/>
      <c r="Q166" s="30"/>
      <c r="R166" s="79">
        <f t="shared" si="171"/>
        <v>0</v>
      </c>
      <c r="S166" s="30"/>
      <c r="T166" s="30"/>
      <c r="U166" s="30"/>
      <c r="V166" s="79">
        <f t="shared" si="172"/>
        <v>0</v>
      </c>
      <c r="W166" s="30"/>
      <c r="X166" s="30"/>
      <c r="Y166" s="30"/>
      <c r="Z166" s="79">
        <f t="shared" si="173"/>
        <v>0</v>
      </c>
      <c r="AA166" s="30"/>
      <c r="AB166" s="30"/>
      <c r="AC166" s="30"/>
      <c r="AD166" s="79">
        <f t="shared" si="174"/>
        <v>0</v>
      </c>
      <c r="AE166" s="30"/>
      <c r="AF166" s="30"/>
      <c r="AG166" s="30">
        <v>1</v>
      </c>
      <c r="AH166" s="79">
        <f t="shared" si="175"/>
        <v>1</v>
      </c>
      <c r="AI166" s="30"/>
      <c r="AJ166" s="30"/>
      <c r="AK166" s="30"/>
      <c r="AL166" s="80">
        <f t="shared" si="176"/>
        <v>0</v>
      </c>
      <c r="AM166" s="77">
        <f t="shared" si="166"/>
        <v>1</v>
      </c>
      <c r="AN166" s="33">
        <v>34</v>
      </c>
      <c r="AO166" s="54">
        <f t="shared" si="167"/>
        <v>2.9411764705882353E-2</v>
      </c>
    </row>
    <row r="167" spans="1:41" ht="15.75" customHeight="1" x14ac:dyDescent="0.25">
      <c r="A167" s="30" t="s">
        <v>45</v>
      </c>
      <c r="B167" s="78" t="s">
        <v>64</v>
      </c>
      <c r="C167" s="30"/>
      <c r="D167" s="30"/>
      <c r="E167" s="30"/>
      <c r="F167" s="79">
        <f t="shared" si="168"/>
        <v>0</v>
      </c>
      <c r="G167" s="30"/>
      <c r="H167" s="30"/>
      <c r="I167" s="30"/>
      <c r="J167" s="79">
        <f t="shared" si="169"/>
        <v>0</v>
      </c>
      <c r="K167" s="30"/>
      <c r="L167" s="30"/>
      <c r="M167" s="30"/>
      <c r="N167" s="79">
        <f t="shared" si="170"/>
        <v>0</v>
      </c>
      <c r="O167" s="30"/>
      <c r="P167" s="30"/>
      <c r="Q167" s="30"/>
      <c r="R167" s="79">
        <f t="shared" si="171"/>
        <v>0</v>
      </c>
      <c r="S167" s="30"/>
      <c r="T167" s="30"/>
      <c r="U167" s="30"/>
      <c r="V167" s="79">
        <f t="shared" si="172"/>
        <v>0</v>
      </c>
      <c r="W167" s="30"/>
      <c r="X167" s="30"/>
      <c r="Y167" s="30"/>
      <c r="Z167" s="79">
        <f t="shared" si="173"/>
        <v>0</v>
      </c>
      <c r="AA167" s="30"/>
      <c r="AB167" s="30"/>
      <c r="AC167" s="30"/>
      <c r="AD167" s="79">
        <f t="shared" si="174"/>
        <v>0</v>
      </c>
      <c r="AE167" s="30"/>
      <c r="AF167" s="30"/>
      <c r="AG167" s="30">
        <v>1</v>
      </c>
      <c r="AH167" s="79">
        <f t="shared" si="175"/>
        <v>1</v>
      </c>
      <c r="AI167" s="30"/>
      <c r="AJ167" s="30"/>
      <c r="AK167" s="30"/>
      <c r="AL167" s="80">
        <f t="shared" si="176"/>
        <v>0</v>
      </c>
      <c r="AM167" s="77">
        <f t="shared" si="166"/>
        <v>1</v>
      </c>
      <c r="AN167" s="33">
        <v>102</v>
      </c>
      <c r="AO167" s="54">
        <f t="shared" si="167"/>
        <v>9.8039215686274508E-3</v>
      </c>
    </row>
    <row r="168" spans="1:41" ht="15.75" customHeight="1" x14ac:dyDescent="0.25">
      <c r="A168" s="30" t="s">
        <v>59</v>
      </c>
      <c r="B168" s="78" t="s">
        <v>64</v>
      </c>
      <c r="C168" s="30"/>
      <c r="D168" s="30"/>
      <c r="E168" s="30"/>
      <c r="F168" s="79">
        <f t="shared" si="168"/>
        <v>0</v>
      </c>
      <c r="G168" s="30"/>
      <c r="H168" s="30"/>
      <c r="I168" s="30"/>
      <c r="J168" s="79">
        <f t="shared" si="169"/>
        <v>0</v>
      </c>
      <c r="K168" s="30"/>
      <c r="L168" s="30"/>
      <c r="M168" s="30">
        <v>1</v>
      </c>
      <c r="N168" s="79">
        <f t="shared" si="170"/>
        <v>1</v>
      </c>
      <c r="O168" s="30"/>
      <c r="P168" s="30"/>
      <c r="Q168" s="30"/>
      <c r="R168" s="79">
        <f t="shared" si="171"/>
        <v>0</v>
      </c>
      <c r="S168" s="30"/>
      <c r="T168" s="30"/>
      <c r="U168" s="30"/>
      <c r="V168" s="79">
        <f t="shared" si="172"/>
        <v>0</v>
      </c>
      <c r="W168" s="30"/>
      <c r="X168" s="30"/>
      <c r="Y168" s="30">
        <v>1</v>
      </c>
      <c r="Z168" s="79">
        <f t="shared" si="173"/>
        <v>1</v>
      </c>
      <c r="AA168" s="30"/>
      <c r="AB168" s="30"/>
      <c r="AC168" s="30"/>
      <c r="AD168" s="79">
        <f t="shared" si="174"/>
        <v>0</v>
      </c>
      <c r="AE168" s="30"/>
      <c r="AF168" s="30"/>
      <c r="AG168" s="30">
        <v>2</v>
      </c>
      <c r="AH168" s="79">
        <f t="shared" si="175"/>
        <v>2</v>
      </c>
      <c r="AI168" s="30"/>
      <c r="AJ168" s="30"/>
      <c r="AK168" s="30">
        <v>1</v>
      </c>
      <c r="AL168" s="80">
        <f t="shared" si="176"/>
        <v>1</v>
      </c>
      <c r="AM168" s="77">
        <f t="shared" si="166"/>
        <v>5</v>
      </c>
      <c r="AN168" s="33">
        <v>68</v>
      </c>
      <c r="AO168" s="54">
        <f t="shared" si="167"/>
        <v>7.3529411764705885E-2</v>
      </c>
    </row>
    <row r="169" spans="1:41" ht="15.75" customHeight="1" x14ac:dyDescent="0.25">
      <c r="A169" s="30" t="s">
        <v>60</v>
      </c>
      <c r="B169" s="78" t="s">
        <v>64</v>
      </c>
      <c r="C169" s="30"/>
      <c r="D169" s="30"/>
      <c r="E169" s="30"/>
      <c r="F169" s="79">
        <f t="shared" si="168"/>
        <v>0</v>
      </c>
      <c r="G169" s="30"/>
      <c r="H169" s="30"/>
      <c r="I169" s="30"/>
      <c r="J169" s="79">
        <f t="shared" si="169"/>
        <v>0</v>
      </c>
      <c r="K169" s="30"/>
      <c r="L169" s="30"/>
      <c r="M169" s="30">
        <v>1</v>
      </c>
      <c r="N169" s="79">
        <f t="shared" si="170"/>
        <v>1</v>
      </c>
      <c r="O169" s="30"/>
      <c r="P169" s="30"/>
      <c r="Q169" s="30"/>
      <c r="R169" s="79">
        <f t="shared" si="171"/>
        <v>0</v>
      </c>
      <c r="S169" s="30"/>
      <c r="T169" s="30"/>
      <c r="U169" s="30"/>
      <c r="V169" s="79">
        <f t="shared" si="172"/>
        <v>0</v>
      </c>
      <c r="W169" s="30"/>
      <c r="X169" s="30"/>
      <c r="Y169" s="30">
        <v>1</v>
      </c>
      <c r="Z169" s="79">
        <f t="shared" si="173"/>
        <v>1</v>
      </c>
      <c r="AA169" s="30"/>
      <c r="AB169" s="30"/>
      <c r="AC169" s="30"/>
      <c r="AD169" s="79">
        <f t="shared" si="174"/>
        <v>0</v>
      </c>
      <c r="AE169" s="30"/>
      <c r="AF169" s="30"/>
      <c r="AG169" s="30">
        <v>2</v>
      </c>
      <c r="AH169" s="79">
        <f t="shared" si="175"/>
        <v>2</v>
      </c>
      <c r="AI169" s="30"/>
      <c r="AJ169" s="30"/>
      <c r="AK169" s="30">
        <v>1</v>
      </c>
      <c r="AL169" s="80">
        <f t="shared" si="176"/>
        <v>1</v>
      </c>
      <c r="AM169" s="77">
        <f t="shared" si="166"/>
        <v>5</v>
      </c>
      <c r="AN169" s="33">
        <v>170</v>
      </c>
      <c r="AO169" s="54">
        <f t="shared" si="167"/>
        <v>2.9411764705882353E-2</v>
      </c>
    </row>
    <row r="170" spans="1:41" ht="15.75" customHeight="1" x14ac:dyDescent="0.25">
      <c r="A170" s="30" t="s">
        <v>52</v>
      </c>
      <c r="B170" s="78" t="s">
        <v>64</v>
      </c>
      <c r="C170" s="30"/>
      <c r="D170" s="30"/>
      <c r="E170" s="30"/>
      <c r="F170" s="79">
        <f t="shared" si="168"/>
        <v>0</v>
      </c>
      <c r="G170" s="30"/>
      <c r="H170" s="30"/>
      <c r="I170" s="30"/>
      <c r="J170" s="79">
        <f t="shared" si="169"/>
        <v>0</v>
      </c>
      <c r="K170" s="30"/>
      <c r="L170" s="30"/>
      <c r="M170" s="30"/>
      <c r="N170" s="79">
        <f t="shared" si="170"/>
        <v>0</v>
      </c>
      <c r="O170" s="30"/>
      <c r="P170" s="30"/>
      <c r="Q170" s="30">
        <v>1</v>
      </c>
      <c r="R170" s="79">
        <f t="shared" si="171"/>
        <v>1</v>
      </c>
      <c r="S170" s="30"/>
      <c r="T170" s="30"/>
      <c r="U170" s="30"/>
      <c r="V170" s="79">
        <f t="shared" si="172"/>
        <v>0</v>
      </c>
      <c r="W170" s="30"/>
      <c r="X170" s="30"/>
      <c r="Y170" s="30"/>
      <c r="Z170" s="79">
        <f t="shared" si="173"/>
        <v>0</v>
      </c>
      <c r="AA170" s="30"/>
      <c r="AB170" s="30"/>
      <c r="AC170" s="30"/>
      <c r="AD170" s="79">
        <f t="shared" si="174"/>
        <v>0</v>
      </c>
      <c r="AE170" s="30"/>
      <c r="AF170" s="30"/>
      <c r="AG170" s="30">
        <v>1</v>
      </c>
      <c r="AH170" s="79">
        <f t="shared" si="175"/>
        <v>1</v>
      </c>
      <c r="AI170" s="30"/>
      <c r="AJ170" s="30"/>
      <c r="AK170" s="30"/>
      <c r="AL170" s="80">
        <f t="shared" si="176"/>
        <v>0</v>
      </c>
      <c r="AM170" s="77">
        <f t="shared" si="166"/>
        <v>2</v>
      </c>
      <c r="AN170" s="33">
        <v>34</v>
      </c>
      <c r="AO170" s="54">
        <f t="shared" si="167"/>
        <v>5.8823529411764705E-2</v>
      </c>
    </row>
    <row r="171" spans="1:41" ht="15.75" customHeight="1" x14ac:dyDescent="0.25">
      <c r="A171" s="30" t="s">
        <v>61</v>
      </c>
      <c r="B171" s="78" t="s">
        <v>64</v>
      </c>
      <c r="C171" s="30"/>
      <c r="D171" s="30"/>
      <c r="E171" s="30"/>
      <c r="F171" s="79">
        <f t="shared" si="168"/>
        <v>0</v>
      </c>
      <c r="G171" s="30"/>
      <c r="H171" s="30"/>
      <c r="I171" s="30"/>
      <c r="J171" s="79">
        <f t="shared" si="169"/>
        <v>0</v>
      </c>
      <c r="K171" s="30"/>
      <c r="L171" s="30"/>
      <c r="M171" s="30"/>
      <c r="N171" s="79">
        <f t="shared" si="170"/>
        <v>0</v>
      </c>
      <c r="O171" s="30"/>
      <c r="P171" s="30"/>
      <c r="Q171" s="30">
        <v>1</v>
      </c>
      <c r="R171" s="79">
        <f t="shared" si="171"/>
        <v>1</v>
      </c>
      <c r="S171" s="30"/>
      <c r="T171" s="30"/>
      <c r="U171" s="30"/>
      <c r="V171" s="79">
        <f t="shared" si="172"/>
        <v>0</v>
      </c>
      <c r="W171" s="30"/>
      <c r="X171" s="30"/>
      <c r="Y171" s="30"/>
      <c r="Z171" s="79">
        <f t="shared" si="173"/>
        <v>0</v>
      </c>
      <c r="AA171" s="30"/>
      <c r="AB171" s="30"/>
      <c r="AC171" s="30"/>
      <c r="AD171" s="79">
        <f t="shared" si="174"/>
        <v>0</v>
      </c>
      <c r="AE171" s="30"/>
      <c r="AF171" s="30"/>
      <c r="AG171" s="30">
        <v>1</v>
      </c>
      <c r="AH171" s="79">
        <f t="shared" si="175"/>
        <v>1</v>
      </c>
      <c r="AI171" s="30"/>
      <c r="AJ171" s="30"/>
      <c r="AK171" s="30">
        <v>1</v>
      </c>
      <c r="AL171" s="80">
        <f t="shared" si="176"/>
        <v>1</v>
      </c>
      <c r="AM171" s="77">
        <f t="shared" si="166"/>
        <v>3</v>
      </c>
      <c r="AN171" s="33">
        <v>102</v>
      </c>
      <c r="AO171" s="54">
        <f t="shared" si="167"/>
        <v>2.9411764705882353E-2</v>
      </c>
    </row>
    <row r="172" spans="1:41" ht="15.75" customHeight="1" x14ac:dyDescent="0.25">
      <c r="A172" s="30" t="s">
        <v>62</v>
      </c>
      <c r="B172" s="78" t="s">
        <v>64</v>
      </c>
      <c r="C172" s="30"/>
      <c r="D172" s="30"/>
      <c r="E172" s="30"/>
      <c r="F172" s="79">
        <f t="shared" si="168"/>
        <v>0</v>
      </c>
      <c r="G172" s="30"/>
      <c r="H172" s="30"/>
      <c r="I172" s="30"/>
      <c r="J172" s="79">
        <f t="shared" si="169"/>
        <v>0</v>
      </c>
      <c r="K172" s="30"/>
      <c r="L172" s="30"/>
      <c r="M172" s="30"/>
      <c r="N172" s="79">
        <f t="shared" si="170"/>
        <v>0</v>
      </c>
      <c r="O172" s="30"/>
      <c r="P172" s="30"/>
      <c r="Q172" s="30"/>
      <c r="R172" s="79">
        <f t="shared" si="171"/>
        <v>0</v>
      </c>
      <c r="S172" s="30"/>
      <c r="T172" s="30"/>
      <c r="U172" s="30"/>
      <c r="V172" s="79">
        <f t="shared" si="172"/>
        <v>0</v>
      </c>
      <c r="W172" s="30"/>
      <c r="X172" s="30"/>
      <c r="Y172" s="30"/>
      <c r="Z172" s="79">
        <f t="shared" si="173"/>
        <v>0</v>
      </c>
      <c r="AA172" s="30"/>
      <c r="AB172" s="30"/>
      <c r="AC172" s="30">
        <v>1</v>
      </c>
      <c r="AD172" s="79">
        <f t="shared" si="174"/>
        <v>1</v>
      </c>
      <c r="AE172" s="30"/>
      <c r="AF172" s="30"/>
      <c r="AG172" s="30"/>
      <c r="AH172" s="79">
        <f t="shared" si="175"/>
        <v>0</v>
      </c>
      <c r="AI172" s="30"/>
      <c r="AJ172" s="30"/>
      <c r="AK172" s="30"/>
      <c r="AL172" s="80">
        <f t="shared" si="176"/>
        <v>0</v>
      </c>
      <c r="AM172" s="77">
        <f t="shared" si="166"/>
        <v>1</v>
      </c>
      <c r="AN172" s="33">
        <v>34</v>
      </c>
      <c r="AO172" s="54">
        <f t="shared" si="167"/>
        <v>2.9411764705882353E-2</v>
      </c>
    </row>
    <row r="173" spans="1:41" ht="15.75" customHeight="1" x14ac:dyDescent="0.25">
      <c r="A173" s="30" t="s">
        <v>63</v>
      </c>
      <c r="B173" s="78" t="s">
        <v>64</v>
      </c>
      <c r="C173" s="30"/>
      <c r="D173" s="30"/>
      <c r="E173" s="30"/>
      <c r="F173" s="79">
        <f t="shared" si="168"/>
        <v>0</v>
      </c>
      <c r="G173" s="30"/>
      <c r="H173" s="30"/>
      <c r="I173" s="30"/>
      <c r="J173" s="79">
        <f t="shared" si="169"/>
        <v>0</v>
      </c>
      <c r="K173" s="30"/>
      <c r="L173" s="30"/>
      <c r="M173" s="30"/>
      <c r="N173" s="79">
        <f t="shared" si="170"/>
        <v>0</v>
      </c>
      <c r="O173" s="30"/>
      <c r="P173" s="30"/>
      <c r="Q173" s="30"/>
      <c r="R173" s="79">
        <f t="shared" si="171"/>
        <v>0</v>
      </c>
      <c r="S173" s="30"/>
      <c r="T173" s="30"/>
      <c r="U173" s="30"/>
      <c r="V173" s="79">
        <f t="shared" si="172"/>
        <v>0</v>
      </c>
      <c r="W173" s="30"/>
      <c r="X173" s="30"/>
      <c r="Y173" s="30"/>
      <c r="Z173" s="79">
        <f t="shared" si="173"/>
        <v>0</v>
      </c>
      <c r="AA173" s="30"/>
      <c r="AB173" s="30"/>
      <c r="AC173" s="30">
        <v>1</v>
      </c>
      <c r="AD173" s="79">
        <f t="shared" si="174"/>
        <v>1</v>
      </c>
      <c r="AE173" s="30"/>
      <c r="AF173" s="30"/>
      <c r="AG173" s="30"/>
      <c r="AH173" s="79">
        <f t="shared" si="175"/>
        <v>0</v>
      </c>
      <c r="AI173" s="30"/>
      <c r="AJ173" s="30"/>
      <c r="AK173" s="30"/>
      <c r="AL173" s="80">
        <f t="shared" si="176"/>
        <v>0</v>
      </c>
      <c r="AM173" s="77">
        <f t="shared" si="166"/>
        <v>1</v>
      </c>
      <c r="AN173" s="33">
        <v>136</v>
      </c>
      <c r="AO173" s="54">
        <f t="shared" si="167"/>
        <v>7.3529411764705881E-3</v>
      </c>
    </row>
    <row r="174" spans="1:41" ht="15.75" customHeight="1" x14ac:dyDescent="0.25">
      <c r="A174" s="30" t="s">
        <v>91</v>
      </c>
      <c r="B174" s="78" t="s">
        <v>64</v>
      </c>
      <c r="C174" s="30"/>
      <c r="D174" s="30"/>
      <c r="E174" s="30"/>
      <c r="F174" s="79">
        <f t="shared" si="168"/>
        <v>0</v>
      </c>
      <c r="G174" s="30"/>
      <c r="H174" s="30"/>
      <c r="I174" s="30"/>
      <c r="J174" s="79">
        <f t="shared" si="169"/>
        <v>0</v>
      </c>
      <c r="K174" s="30"/>
      <c r="L174" s="30"/>
      <c r="M174" s="30"/>
      <c r="N174" s="79">
        <f t="shared" si="170"/>
        <v>0</v>
      </c>
      <c r="O174" s="30"/>
      <c r="P174" s="30"/>
      <c r="Q174" s="30"/>
      <c r="R174" s="79">
        <f t="shared" si="171"/>
        <v>0</v>
      </c>
      <c r="S174" s="30"/>
      <c r="T174" s="30"/>
      <c r="U174" s="30"/>
      <c r="V174" s="79">
        <f t="shared" si="172"/>
        <v>0</v>
      </c>
      <c r="W174" s="30"/>
      <c r="X174" s="30"/>
      <c r="Y174" s="30"/>
      <c r="Z174" s="79">
        <f t="shared" si="173"/>
        <v>0</v>
      </c>
      <c r="AA174" s="30"/>
      <c r="AB174" s="30"/>
      <c r="AC174" s="30"/>
      <c r="AD174" s="79">
        <f t="shared" si="174"/>
        <v>0</v>
      </c>
      <c r="AE174" s="30"/>
      <c r="AF174" s="30"/>
      <c r="AG174" s="30"/>
      <c r="AH174" s="79">
        <f t="shared" si="175"/>
        <v>0</v>
      </c>
      <c r="AI174" s="30"/>
      <c r="AJ174" s="30"/>
      <c r="AK174" s="30"/>
      <c r="AL174" s="80">
        <f t="shared" si="176"/>
        <v>0</v>
      </c>
      <c r="AM174" s="77">
        <f t="shared" si="166"/>
        <v>0</v>
      </c>
      <c r="AN174" s="33">
        <v>68</v>
      </c>
      <c r="AO174" s="54">
        <f t="shared" si="167"/>
        <v>0</v>
      </c>
    </row>
    <row r="175" spans="1:41" ht="15.75" customHeight="1" x14ac:dyDescent="0.25">
      <c r="A175" s="30" t="s">
        <v>92</v>
      </c>
      <c r="B175" s="78" t="s">
        <v>64</v>
      </c>
      <c r="C175" s="30"/>
      <c r="D175" s="30"/>
      <c r="E175" s="30"/>
      <c r="F175" s="79">
        <f t="shared" si="168"/>
        <v>0</v>
      </c>
      <c r="G175" s="30"/>
      <c r="H175" s="30"/>
      <c r="I175" s="30"/>
      <c r="J175" s="79">
        <f t="shared" si="169"/>
        <v>0</v>
      </c>
      <c r="K175" s="30"/>
      <c r="L175" s="30"/>
      <c r="M175" s="30">
        <v>1</v>
      </c>
      <c r="N175" s="79">
        <f t="shared" si="170"/>
        <v>1</v>
      </c>
      <c r="O175" s="30"/>
      <c r="P175" s="30"/>
      <c r="Q175" s="30"/>
      <c r="R175" s="79">
        <f t="shared" si="171"/>
        <v>0</v>
      </c>
      <c r="S175" s="30"/>
      <c r="T175" s="30"/>
      <c r="U175" s="30">
        <v>1</v>
      </c>
      <c r="V175" s="79">
        <f t="shared" si="172"/>
        <v>1</v>
      </c>
      <c r="W175" s="30"/>
      <c r="X175" s="30"/>
      <c r="Y175" s="30"/>
      <c r="Z175" s="79">
        <f t="shared" si="173"/>
        <v>0</v>
      </c>
      <c r="AA175" s="30"/>
      <c r="AB175" s="30"/>
      <c r="AC175" s="30">
        <v>2</v>
      </c>
      <c r="AD175" s="79">
        <f t="shared" si="174"/>
        <v>2</v>
      </c>
      <c r="AE175" s="30"/>
      <c r="AF175" s="30"/>
      <c r="AG175" s="30"/>
      <c r="AH175" s="79">
        <f t="shared" si="175"/>
        <v>0</v>
      </c>
      <c r="AI175" s="30"/>
      <c r="AJ175" s="30"/>
      <c r="AK175" s="30"/>
      <c r="AL175" s="80">
        <f t="shared" si="176"/>
        <v>0</v>
      </c>
      <c r="AM175" s="77">
        <f t="shared" si="166"/>
        <v>4</v>
      </c>
      <c r="AN175" s="33">
        <v>136</v>
      </c>
      <c r="AO175" s="54">
        <f t="shared" si="167"/>
        <v>2.9411764705882353E-2</v>
      </c>
    </row>
    <row r="176" spans="1:41" ht="15.75" customHeight="1" x14ac:dyDescent="0.25">
      <c r="A176" s="30" t="s">
        <v>80</v>
      </c>
      <c r="B176" s="78" t="s">
        <v>64</v>
      </c>
      <c r="C176" s="30"/>
      <c r="D176" s="30"/>
      <c r="E176" s="30"/>
      <c r="F176" s="79">
        <f t="shared" si="168"/>
        <v>0</v>
      </c>
      <c r="G176" s="30"/>
      <c r="H176" s="30"/>
      <c r="I176" s="30"/>
      <c r="J176" s="79">
        <f t="shared" si="169"/>
        <v>0</v>
      </c>
      <c r="K176" s="30"/>
      <c r="L176" s="30"/>
      <c r="M176" s="30"/>
      <c r="N176" s="79">
        <f t="shared" si="170"/>
        <v>0</v>
      </c>
      <c r="O176" s="30"/>
      <c r="P176" s="30"/>
      <c r="Q176" s="30"/>
      <c r="R176" s="79">
        <f t="shared" si="171"/>
        <v>0</v>
      </c>
      <c r="S176" s="30"/>
      <c r="T176" s="30"/>
      <c r="U176" s="30"/>
      <c r="V176" s="79">
        <f t="shared" si="172"/>
        <v>0</v>
      </c>
      <c r="W176" s="30"/>
      <c r="X176" s="30"/>
      <c r="Y176" s="30"/>
      <c r="Z176" s="79">
        <f t="shared" si="173"/>
        <v>0</v>
      </c>
      <c r="AA176" s="30"/>
      <c r="AB176" s="30"/>
      <c r="AC176" s="30"/>
      <c r="AD176" s="79">
        <f t="shared" si="174"/>
        <v>0</v>
      </c>
      <c r="AE176" s="30"/>
      <c r="AF176" s="30"/>
      <c r="AG176" s="30"/>
      <c r="AH176" s="79">
        <f t="shared" si="175"/>
        <v>0</v>
      </c>
      <c r="AI176" s="30"/>
      <c r="AJ176" s="30"/>
      <c r="AK176" s="30"/>
      <c r="AL176" s="80">
        <f t="shared" si="176"/>
        <v>0</v>
      </c>
      <c r="AM176" s="77">
        <f t="shared" si="166"/>
        <v>0</v>
      </c>
      <c r="AN176" s="33">
        <v>34</v>
      </c>
      <c r="AO176" s="54">
        <f t="shared" si="167"/>
        <v>0</v>
      </c>
    </row>
    <row r="177" spans="1:41" ht="15.75" customHeight="1" x14ac:dyDescent="0.25">
      <c r="A177" s="83" t="s">
        <v>65</v>
      </c>
      <c r="B177" s="84"/>
      <c r="C177" s="33"/>
      <c r="D177" s="33"/>
      <c r="E177" s="33"/>
      <c r="F177" s="85">
        <f>SUM(F6:F176)</f>
        <v>34</v>
      </c>
      <c r="G177" s="33"/>
      <c r="H177" s="33"/>
      <c r="I177" s="33"/>
      <c r="J177" s="85">
        <f>SUM(J6:J176)</f>
        <v>26</v>
      </c>
      <c r="K177" s="33"/>
      <c r="L177" s="33"/>
      <c r="M177" s="33"/>
      <c r="N177" s="85">
        <f>SUM(N6:N176)</f>
        <v>37</v>
      </c>
      <c r="O177" s="33"/>
      <c r="P177" s="33"/>
      <c r="Q177" s="33"/>
      <c r="R177" s="79">
        <f t="shared" si="171"/>
        <v>0</v>
      </c>
      <c r="S177" s="33">
        <f>SUM(S6:S176)</f>
        <v>0</v>
      </c>
      <c r="T177" s="33"/>
      <c r="U177" s="33"/>
      <c r="V177" s="85">
        <f>SUM(V6:V176)</f>
        <v>30</v>
      </c>
      <c r="W177" s="33"/>
      <c r="X177" s="33"/>
      <c r="Y177" s="33"/>
      <c r="Z177" s="86">
        <f t="shared" si="173"/>
        <v>0</v>
      </c>
      <c r="AA177" s="33">
        <f>SUM(AA6:AA176)</f>
        <v>0</v>
      </c>
      <c r="AB177" s="33"/>
      <c r="AC177" s="33"/>
      <c r="AD177" s="79">
        <f t="shared" si="174"/>
        <v>0</v>
      </c>
      <c r="AE177" s="33"/>
      <c r="AF177" s="33"/>
      <c r="AG177" s="33"/>
      <c r="AH177" s="85">
        <f>SUM(AH6:AH176)</f>
        <v>85</v>
      </c>
      <c r="AI177" s="33"/>
      <c r="AJ177" s="33"/>
      <c r="AK177" s="33"/>
      <c r="AL177" s="80">
        <f t="shared" si="176"/>
        <v>0</v>
      </c>
      <c r="AM177" s="77">
        <f t="shared" si="166"/>
        <v>212</v>
      </c>
      <c r="AN177" s="33">
        <f>SUM(AN6:AN176)</f>
        <v>12448</v>
      </c>
      <c r="AO177" s="54">
        <f t="shared" si="167"/>
        <v>1.7030848329048841E-2</v>
      </c>
    </row>
  </sheetData>
  <sheetProtection selectLockedCells="1" selectUnlockedCells="1"/>
  <autoFilter ref="A3:AM177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zoomScale="70" zoomScaleNormal="70" workbookViewId="0">
      <selection activeCell="AU5" sqref="AU5:AU12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ht="14.25" x14ac:dyDescent="0.2">
      <c r="A2" s="1" t="s">
        <v>1</v>
      </c>
      <c r="B2" s="64" t="s">
        <v>111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ht="14.25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x14ac:dyDescent="0.25">
      <c r="A5" s="5" t="s">
        <v>19</v>
      </c>
      <c r="B5" s="18"/>
      <c r="C5" s="18"/>
      <c r="D5" s="19">
        <v>1</v>
      </c>
      <c r="E5" s="18"/>
      <c r="F5" s="20">
        <f t="shared" ref="F5:F7" si="0">SUM(B5:E5)</f>
        <v>1</v>
      </c>
      <c r="G5" s="18"/>
      <c r="H5" s="18"/>
      <c r="I5" s="18"/>
      <c r="J5" s="18"/>
      <c r="K5" s="20">
        <f t="shared" ref="K5:K7" si="1">SUM(G5:J5)</f>
        <v>0</v>
      </c>
      <c r="L5" s="21"/>
      <c r="M5" s="18"/>
      <c r="N5" s="18"/>
      <c r="O5" s="18"/>
      <c r="P5" s="20">
        <f t="shared" ref="P5:P7" si="2">SUM(L5:O5)</f>
        <v>0</v>
      </c>
      <c r="Q5" s="18"/>
      <c r="R5" s="18"/>
      <c r="S5" s="18"/>
      <c r="T5" s="18"/>
      <c r="U5" s="20">
        <f t="shared" ref="U5:U7" si="3">SUM(Q5:T5)</f>
        <v>0</v>
      </c>
      <c r="V5" s="18"/>
      <c r="W5" s="22">
        <v>1</v>
      </c>
      <c r="X5" s="18"/>
      <c r="Y5" s="20">
        <f t="shared" ref="Y5:Y7" si="4">SUM(V5:X5)</f>
        <v>1</v>
      </c>
      <c r="Z5" s="18"/>
      <c r="AA5" s="18"/>
      <c r="AB5" s="21"/>
      <c r="AC5" s="18"/>
      <c r="AD5" s="20">
        <f t="shared" ref="AD5:AD7" si="5">SUM(Z5:AC5)</f>
        <v>0</v>
      </c>
      <c r="AE5" s="18"/>
      <c r="AF5" s="18"/>
      <c r="AG5" s="18"/>
      <c r="AH5" s="18"/>
      <c r="AI5" s="20">
        <f t="shared" ref="AI5:AI7" si="6">SUM(AE5:AH5)</f>
        <v>0</v>
      </c>
      <c r="AJ5" s="21"/>
      <c r="AK5" s="18"/>
      <c r="AL5" s="18"/>
      <c r="AM5" s="18"/>
      <c r="AN5" s="20">
        <f t="shared" ref="AN5:AN7" si="7">SUM(AJ5:AM5)</f>
        <v>0</v>
      </c>
      <c r="AO5" s="23"/>
      <c r="AP5" s="22">
        <v>1</v>
      </c>
      <c r="AQ5" s="18"/>
      <c r="AR5" s="21"/>
      <c r="AS5" s="20">
        <f t="shared" ref="AS5:AS7" si="8">SUM(AO5:AR5)</f>
        <v>1</v>
      </c>
      <c r="AT5" s="9">
        <f t="shared" ref="AT5:AT12" si="9">F5+K5+P5+U5+Y5+AD5+AI5+AN5+AS5</f>
        <v>3</v>
      </c>
      <c r="AU5" s="9">
        <v>165</v>
      </c>
      <c r="AV5" s="15">
        <f>AT5/AU5</f>
        <v>1.8181818181818181E-2</v>
      </c>
    </row>
    <row r="6" spans="1:48" x14ac:dyDescent="0.25">
      <c r="A6" s="5" t="s">
        <v>20</v>
      </c>
      <c r="B6" s="18"/>
      <c r="C6" s="18"/>
      <c r="D6" s="23"/>
      <c r="E6" s="18"/>
      <c r="F6" s="20">
        <f t="shared" si="0"/>
        <v>0</v>
      </c>
      <c r="G6" s="18"/>
      <c r="H6" s="18"/>
      <c r="I6" s="18"/>
      <c r="J6" s="18"/>
      <c r="K6" s="20">
        <f t="shared" si="1"/>
        <v>0</v>
      </c>
      <c r="L6" s="21"/>
      <c r="M6" s="18"/>
      <c r="N6" s="18"/>
      <c r="O6" s="18"/>
      <c r="P6" s="20">
        <f t="shared" si="2"/>
        <v>0</v>
      </c>
      <c r="Q6" s="18"/>
      <c r="R6" s="18"/>
      <c r="S6" s="18"/>
      <c r="T6" s="18"/>
      <c r="U6" s="20">
        <f t="shared" si="3"/>
        <v>0</v>
      </c>
      <c r="V6" s="18"/>
      <c r="W6" s="18"/>
      <c r="X6" s="18"/>
      <c r="Y6" s="20">
        <f t="shared" si="4"/>
        <v>0</v>
      </c>
      <c r="Z6" s="18"/>
      <c r="AA6" s="18"/>
      <c r="AB6" s="21"/>
      <c r="AC6" s="18"/>
      <c r="AD6" s="20">
        <f t="shared" si="5"/>
        <v>0</v>
      </c>
      <c r="AE6" s="18"/>
      <c r="AF6" s="18"/>
      <c r="AG6" s="18"/>
      <c r="AH6" s="18"/>
      <c r="AI6" s="20">
        <f t="shared" si="6"/>
        <v>0</v>
      </c>
      <c r="AJ6" s="21"/>
      <c r="AK6" s="18"/>
      <c r="AL6" s="18"/>
      <c r="AM6" s="18"/>
      <c r="AN6" s="20">
        <f t="shared" si="7"/>
        <v>0</v>
      </c>
      <c r="AO6" s="18"/>
      <c r="AP6" s="18"/>
      <c r="AQ6" s="18"/>
      <c r="AR6" s="21"/>
      <c r="AS6" s="20">
        <f t="shared" si="8"/>
        <v>0</v>
      </c>
      <c r="AT6" s="9">
        <f t="shared" si="9"/>
        <v>0</v>
      </c>
      <c r="AU6" s="9">
        <v>132</v>
      </c>
      <c r="AV6" s="9">
        <f t="shared" ref="AV6:AV12" si="10">AT6/AU6</f>
        <v>0</v>
      </c>
    </row>
    <row r="7" spans="1:48" x14ac:dyDescent="0.25">
      <c r="A7" s="5" t="s">
        <v>21</v>
      </c>
      <c r="B7" s="18"/>
      <c r="C7" s="18"/>
      <c r="D7" s="22">
        <v>1</v>
      </c>
      <c r="E7" s="18"/>
      <c r="F7" s="20">
        <f t="shared" si="0"/>
        <v>1</v>
      </c>
      <c r="G7" s="18"/>
      <c r="H7" s="18"/>
      <c r="I7" s="18"/>
      <c r="J7" s="18"/>
      <c r="K7" s="20">
        <f t="shared" si="1"/>
        <v>0</v>
      </c>
      <c r="L7" s="21"/>
      <c r="M7" s="18"/>
      <c r="N7" s="18"/>
      <c r="O7" s="18"/>
      <c r="P7" s="20">
        <f t="shared" si="2"/>
        <v>0</v>
      </c>
      <c r="Q7" s="18"/>
      <c r="R7" s="18"/>
      <c r="S7" s="18"/>
      <c r="T7" s="18"/>
      <c r="U7" s="20">
        <f t="shared" si="3"/>
        <v>0</v>
      </c>
      <c r="V7" s="18"/>
      <c r="W7" s="22">
        <v>1</v>
      </c>
      <c r="X7" s="18"/>
      <c r="Y7" s="20">
        <f t="shared" si="4"/>
        <v>1</v>
      </c>
      <c r="Z7" s="18"/>
      <c r="AA7" s="18"/>
      <c r="AB7" s="21"/>
      <c r="AC7" s="18"/>
      <c r="AD7" s="20">
        <f t="shared" si="5"/>
        <v>0</v>
      </c>
      <c r="AE7" s="18"/>
      <c r="AF7" s="18"/>
      <c r="AG7" s="18"/>
      <c r="AH7" s="18"/>
      <c r="AI7" s="20">
        <f t="shared" si="6"/>
        <v>0</v>
      </c>
      <c r="AJ7" s="21"/>
      <c r="AK7" s="18"/>
      <c r="AL7" s="18"/>
      <c r="AM7" s="18"/>
      <c r="AN7" s="20">
        <f t="shared" si="7"/>
        <v>0</v>
      </c>
      <c r="AO7" s="23"/>
      <c r="AP7" s="22">
        <v>1</v>
      </c>
      <c r="AQ7" s="18"/>
      <c r="AR7" s="21"/>
      <c r="AS7" s="20">
        <f t="shared" si="8"/>
        <v>1</v>
      </c>
      <c r="AT7" s="9">
        <f t="shared" si="9"/>
        <v>3</v>
      </c>
      <c r="AU7" s="9">
        <v>132</v>
      </c>
      <c r="AV7" s="9">
        <f t="shared" si="10"/>
        <v>2.2727272727272728E-2</v>
      </c>
    </row>
    <row r="8" spans="1:48" x14ac:dyDescent="0.25">
      <c r="A8" s="5" t="s">
        <v>22</v>
      </c>
      <c r="B8" s="5"/>
      <c r="C8" s="5"/>
      <c r="D8" s="5"/>
      <c r="E8" s="5"/>
      <c r="F8" s="6">
        <f t="shared" ref="F8:F12" si="11">SUM(B8:E8)</f>
        <v>0</v>
      </c>
      <c r="G8" s="5"/>
      <c r="H8" s="5"/>
      <c r="I8" s="5"/>
      <c r="J8" s="5"/>
      <c r="K8" s="6">
        <f t="shared" ref="K8:K12" si="12">SUM(G8:J8)</f>
        <v>0</v>
      </c>
      <c r="L8" s="5"/>
      <c r="M8" s="5"/>
      <c r="N8" s="5"/>
      <c r="O8" s="5"/>
      <c r="P8" s="6">
        <f t="shared" ref="P8:P12" si="13">SUM(L8:O8)</f>
        <v>0</v>
      </c>
      <c r="Q8" s="5"/>
      <c r="R8" s="7"/>
      <c r="S8" s="5"/>
      <c r="T8" s="5"/>
      <c r="U8" s="6">
        <f t="shared" ref="U8:U12" si="14">SUM(Q8:T8)</f>
        <v>0</v>
      </c>
      <c r="V8" s="5"/>
      <c r="W8" s="5"/>
      <c r="X8" s="5"/>
      <c r="Y8" s="6">
        <f t="shared" ref="Y8:Y12" si="15">SUM(U8:X8)</f>
        <v>0</v>
      </c>
      <c r="Z8" s="5"/>
      <c r="AA8" s="5"/>
      <c r="AB8" s="5"/>
      <c r="AC8" s="5"/>
      <c r="AD8" s="6">
        <f t="shared" ref="AD8:AD12" si="16">SUM(Z8:AC8)</f>
        <v>0</v>
      </c>
      <c r="AE8" s="5"/>
      <c r="AF8" s="5"/>
      <c r="AG8" s="5"/>
      <c r="AH8" s="5"/>
      <c r="AI8" s="6">
        <f t="shared" ref="AI8:AI12" si="17">SUM(AE8:AH8)</f>
        <v>0</v>
      </c>
      <c r="AJ8" s="5"/>
      <c r="AK8" s="5"/>
      <c r="AL8" s="5"/>
      <c r="AM8" s="5"/>
      <c r="AN8" s="6">
        <f t="shared" ref="AN8:AN12" si="18">SUM(AJ8:AM8)</f>
        <v>0</v>
      </c>
      <c r="AO8" s="5"/>
      <c r="AP8" s="7"/>
      <c r="AQ8" s="5"/>
      <c r="AR8" s="5"/>
      <c r="AS8" s="12">
        <f t="shared" ref="AS8:AS12" si="19">SUM(AO8:AR8)</f>
        <v>0</v>
      </c>
      <c r="AT8" s="9">
        <f t="shared" si="9"/>
        <v>0</v>
      </c>
      <c r="AU8" s="9">
        <v>66</v>
      </c>
      <c r="AV8" s="9">
        <f t="shared" si="10"/>
        <v>0</v>
      </c>
    </row>
    <row r="9" spans="1:48" x14ac:dyDescent="0.25">
      <c r="A9" s="5" t="s">
        <v>23</v>
      </c>
      <c r="B9" s="5"/>
      <c r="C9" s="5"/>
      <c r="D9" s="5"/>
      <c r="E9" s="5"/>
      <c r="F9" s="6">
        <f t="shared" si="11"/>
        <v>0</v>
      </c>
      <c r="G9" s="5"/>
      <c r="H9" s="5"/>
      <c r="I9" s="5"/>
      <c r="J9" s="5"/>
      <c r="K9" s="6">
        <f t="shared" si="12"/>
        <v>0</v>
      </c>
      <c r="L9" s="5"/>
      <c r="M9" s="5"/>
      <c r="N9" s="5"/>
      <c r="O9" s="5"/>
      <c r="P9" s="6">
        <f t="shared" si="13"/>
        <v>0</v>
      </c>
      <c r="Q9" s="5"/>
      <c r="R9" s="5"/>
      <c r="S9" s="5"/>
      <c r="T9" s="5"/>
      <c r="U9" s="6">
        <f t="shared" si="14"/>
        <v>0</v>
      </c>
      <c r="V9" s="5"/>
      <c r="W9" s="5"/>
      <c r="X9" s="5"/>
      <c r="Y9" s="6">
        <f t="shared" si="15"/>
        <v>0</v>
      </c>
      <c r="Z9" s="5"/>
      <c r="AA9" s="5"/>
      <c r="AB9" s="5"/>
      <c r="AC9" s="5"/>
      <c r="AD9" s="6">
        <f t="shared" si="16"/>
        <v>0</v>
      </c>
      <c r="AE9" s="5"/>
      <c r="AF9" s="5"/>
      <c r="AG9" s="5"/>
      <c r="AH9" s="5"/>
      <c r="AI9" s="6">
        <f t="shared" si="17"/>
        <v>0</v>
      </c>
      <c r="AJ9" s="5"/>
      <c r="AK9" s="5"/>
      <c r="AL9" s="5"/>
      <c r="AM9" s="5"/>
      <c r="AN9" s="6">
        <f t="shared" si="18"/>
        <v>0</v>
      </c>
      <c r="AO9" s="5"/>
      <c r="AP9" s="5"/>
      <c r="AQ9" s="5"/>
      <c r="AR9" s="5"/>
      <c r="AS9" s="12">
        <f t="shared" si="19"/>
        <v>0</v>
      </c>
      <c r="AT9" s="9">
        <f t="shared" si="9"/>
        <v>0</v>
      </c>
      <c r="AU9" s="9">
        <v>33</v>
      </c>
      <c r="AV9" s="9">
        <f t="shared" si="10"/>
        <v>0</v>
      </c>
    </row>
    <row r="10" spans="1:48" x14ac:dyDescent="0.25">
      <c r="A10" s="5" t="s">
        <v>24</v>
      </c>
      <c r="B10" s="5"/>
      <c r="C10" s="5"/>
      <c r="D10" s="5"/>
      <c r="E10" s="5"/>
      <c r="F10" s="6">
        <f t="shared" si="11"/>
        <v>0</v>
      </c>
      <c r="G10" s="5"/>
      <c r="H10" s="5"/>
      <c r="I10" s="5"/>
      <c r="J10" s="5"/>
      <c r="K10" s="6">
        <f t="shared" si="12"/>
        <v>0</v>
      </c>
      <c r="L10" s="5"/>
      <c r="M10" s="5"/>
      <c r="N10" s="5"/>
      <c r="O10" s="5"/>
      <c r="P10" s="6">
        <f t="shared" si="13"/>
        <v>0</v>
      </c>
      <c r="Q10" s="5"/>
      <c r="R10" s="5"/>
      <c r="S10" s="5"/>
      <c r="T10" s="5"/>
      <c r="U10" s="6">
        <f t="shared" si="14"/>
        <v>0</v>
      </c>
      <c r="V10" s="5"/>
      <c r="W10" s="5"/>
      <c r="X10" s="5"/>
      <c r="Y10" s="6">
        <f t="shared" si="15"/>
        <v>0</v>
      </c>
      <c r="Z10" s="5"/>
      <c r="AA10" s="5"/>
      <c r="AB10" s="5"/>
      <c r="AC10" s="5"/>
      <c r="AD10" s="6">
        <f t="shared" si="16"/>
        <v>0</v>
      </c>
      <c r="AE10" s="5"/>
      <c r="AF10" s="5"/>
      <c r="AG10" s="5"/>
      <c r="AH10" s="5"/>
      <c r="AI10" s="6">
        <f t="shared" si="17"/>
        <v>0</v>
      </c>
      <c r="AJ10" s="5"/>
      <c r="AK10" s="5"/>
      <c r="AL10" s="5"/>
      <c r="AM10" s="5"/>
      <c r="AN10" s="6">
        <f t="shared" si="18"/>
        <v>0</v>
      </c>
      <c r="AO10" s="5"/>
      <c r="AP10" s="5"/>
      <c r="AQ10" s="5"/>
      <c r="AR10" s="5"/>
      <c r="AS10" s="12">
        <f t="shared" si="19"/>
        <v>0</v>
      </c>
      <c r="AT10" s="9">
        <f t="shared" si="9"/>
        <v>0</v>
      </c>
      <c r="AU10" s="9">
        <v>33</v>
      </c>
      <c r="AV10" s="9">
        <f t="shared" si="10"/>
        <v>0</v>
      </c>
    </row>
    <row r="11" spans="1:48" x14ac:dyDescent="0.25">
      <c r="A11" s="5" t="s">
        <v>83</v>
      </c>
      <c r="B11" s="5"/>
      <c r="C11" s="5"/>
      <c r="D11" s="5"/>
      <c r="E11" s="5"/>
      <c r="F11" s="6">
        <f t="shared" si="11"/>
        <v>0</v>
      </c>
      <c r="G11" s="5"/>
      <c r="H11" s="5"/>
      <c r="I11" s="5"/>
      <c r="J11" s="5"/>
      <c r="K11" s="6">
        <f t="shared" si="12"/>
        <v>0</v>
      </c>
      <c r="L11" s="5"/>
      <c r="M11" s="5"/>
      <c r="N11" s="5"/>
      <c r="O11" s="5"/>
      <c r="P11" s="6">
        <f t="shared" si="13"/>
        <v>0</v>
      </c>
      <c r="Q11" s="5"/>
      <c r="R11" s="5"/>
      <c r="S11" s="5"/>
      <c r="T11" s="5"/>
      <c r="U11" s="6">
        <f t="shared" si="14"/>
        <v>0</v>
      </c>
      <c r="V11" s="5"/>
      <c r="W11" s="5"/>
      <c r="X11" s="5"/>
      <c r="Y11" s="6">
        <f t="shared" si="15"/>
        <v>0</v>
      </c>
      <c r="Z11" s="5"/>
      <c r="AA11" s="5"/>
      <c r="AB11" s="5"/>
      <c r="AC11" s="5"/>
      <c r="AD11" s="6">
        <f t="shared" si="16"/>
        <v>0</v>
      </c>
      <c r="AE11" s="5"/>
      <c r="AF11" s="5"/>
      <c r="AG11" s="5"/>
      <c r="AH11" s="5"/>
      <c r="AI11" s="6">
        <f t="shared" si="17"/>
        <v>0</v>
      </c>
      <c r="AJ11" s="5"/>
      <c r="AK11" s="5"/>
      <c r="AL11" s="5"/>
      <c r="AM11" s="5"/>
      <c r="AN11" s="6">
        <f t="shared" si="18"/>
        <v>0</v>
      </c>
      <c r="AO11" s="5"/>
      <c r="AP11" s="5"/>
      <c r="AQ11" s="5"/>
      <c r="AR11" s="5"/>
      <c r="AS11" s="12">
        <f t="shared" si="19"/>
        <v>0</v>
      </c>
      <c r="AT11" s="9">
        <f t="shared" si="9"/>
        <v>0</v>
      </c>
      <c r="AU11" s="9">
        <v>33</v>
      </c>
      <c r="AV11" s="9">
        <f t="shared" si="10"/>
        <v>0</v>
      </c>
    </row>
    <row r="12" spans="1:48" x14ac:dyDescent="0.25">
      <c r="A12" s="5" t="s">
        <v>25</v>
      </c>
      <c r="B12" s="5"/>
      <c r="C12" s="7"/>
      <c r="D12" s="5"/>
      <c r="E12" s="5"/>
      <c r="F12" s="6">
        <f t="shared" si="11"/>
        <v>0</v>
      </c>
      <c r="G12" s="5"/>
      <c r="H12" s="5"/>
      <c r="I12" s="5"/>
      <c r="J12" s="5"/>
      <c r="K12" s="6">
        <f t="shared" si="12"/>
        <v>0</v>
      </c>
      <c r="L12" s="5"/>
      <c r="M12" s="5"/>
      <c r="N12" s="5"/>
      <c r="O12" s="5"/>
      <c r="P12" s="6">
        <f t="shared" si="13"/>
        <v>0</v>
      </c>
      <c r="Q12" s="5"/>
      <c r="R12" s="5"/>
      <c r="S12" s="5"/>
      <c r="T12" s="5"/>
      <c r="U12" s="6">
        <f t="shared" si="14"/>
        <v>0</v>
      </c>
      <c r="V12" s="5"/>
      <c r="W12" s="5"/>
      <c r="X12" s="5"/>
      <c r="Y12" s="6">
        <f t="shared" si="15"/>
        <v>0</v>
      </c>
      <c r="Z12" s="5"/>
      <c r="AA12" s="5"/>
      <c r="AB12" s="5"/>
      <c r="AC12" s="5"/>
      <c r="AD12" s="6">
        <f t="shared" si="16"/>
        <v>0</v>
      </c>
      <c r="AE12" s="5"/>
      <c r="AF12" s="5"/>
      <c r="AG12" s="5"/>
      <c r="AH12" s="5"/>
      <c r="AI12" s="6">
        <f t="shared" si="17"/>
        <v>0</v>
      </c>
      <c r="AJ12" s="5"/>
      <c r="AK12" s="5"/>
      <c r="AL12" s="5"/>
      <c r="AM12" s="5"/>
      <c r="AN12" s="6">
        <f t="shared" si="18"/>
        <v>0</v>
      </c>
      <c r="AO12" s="5"/>
      <c r="AP12" s="5"/>
      <c r="AQ12" s="5"/>
      <c r="AR12" s="5"/>
      <c r="AS12" s="12">
        <f t="shared" si="19"/>
        <v>0</v>
      </c>
      <c r="AT12" s="9">
        <f t="shared" si="9"/>
        <v>0</v>
      </c>
      <c r="AU12" s="9">
        <v>99</v>
      </c>
      <c r="AV12" s="9">
        <f t="shared" si="10"/>
        <v>0</v>
      </c>
    </row>
    <row r="14" spans="1:48" ht="15" customHeight="1" x14ac:dyDescent="0.25">
      <c r="A14" s="24" t="s">
        <v>94</v>
      </c>
      <c r="B14" s="25">
        <v>0</v>
      </c>
    </row>
    <row r="15" spans="1:48" ht="15" customHeight="1" x14ac:dyDescent="0.25">
      <c r="A15" s="24" t="s">
        <v>95</v>
      </c>
      <c r="B15" s="26">
        <v>1</v>
      </c>
    </row>
    <row r="16" spans="1:48" ht="15" customHeight="1" x14ac:dyDescent="0.25">
      <c r="A16" s="27" t="s">
        <v>96</v>
      </c>
      <c r="B16" s="28">
        <v>1</v>
      </c>
    </row>
    <row r="17" spans="1:2" ht="15" customHeight="1" x14ac:dyDescent="0.25">
      <c r="A17" s="24" t="s">
        <v>97</v>
      </c>
      <c r="B17" s="29">
        <v>1</v>
      </c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"/>
  <sheetViews>
    <sheetView zoomScale="80" zoomScaleNormal="80" workbookViewId="0">
      <selection activeCell="AU5" sqref="AU5:AU13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ht="14.25" x14ac:dyDescent="0.2">
      <c r="A2" s="1" t="s">
        <v>1</v>
      </c>
      <c r="B2" s="64" t="s">
        <v>112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ht="14.25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45.7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x14ac:dyDescent="0.25">
      <c r="A5" s="5" t="s">
        <v>19</v>
      </c>
      <c r="B5" s="18"/>
      <c r="C5" s="22">
        <v>1</v>
      </c>
      <c r="D5" s="18"/>
      <c r="E5" s="18"/>
      <c r="F5" s="20">
        <f t="shared" ref="F5:F9" si="0">SUM(B5:E5)</f>
        <v>1</v>
      </c>
      <c r="G5" s="18"/>
      <c r="H5" s="18"/>
      <c r="I5" s="18"/>
      <c r="J5" s="18"/>
      <c r="K5" s="20">
        <f t="shared" ref="K5:K9" si="1">SUM(G5:J5)</f>
        <v>0</v>
      </c>
      <c r="L5" s="21"/>
      <c r="M5" s="18"/>
      <c r="N5" s="18"/>
      <c r="O5" s="18"/>
      <c r="P5" s="20">
        <f t="shared" ref="P5:P9" si="2">SUM(L5:O5)</f>
        <v>0</v>
      </c>
      <c r="Q5" s="18"/>
      <c r="R5" s="18"/>
      <c r="S5" s="18"/>
      <c r="T5" s="18">
        <v>1</v>
      </c>
      <c r="U5" s="20">
        <f t="shared" ref="U5:U9" si="3">SUM(Q5:T5)</f>
        <v>1</v>
      </c>
      <c r="V5" s="18"/>
      <c r="W5" s="22">
        <v>1</v>
      </c>
      <c r="X5" s="18"/>
      <c r="Y5" s="20">
        <f t="shared" ref="Y5:Y9" si="4">SUM(W5:X5)</f>
        <v>1</v>
      </c>
      <c r="Z5" s="18"/>
      <c r="AA5" s="18"/>
      <c r="AB5" s="18"/>
      <c r="AC5" s="18"/>
      <c r="AD5" s="20">
        <f t="shared" ref="AD5:AD9" si="5">SUM(Z5:AC5)</f>
        <v>0</v>
      </c>
      <c r="AE5" s="18"/>
      <c r="AF5" s="18">
        <v>1</v>
      </c>
      <c r="AG5" s="18"/>
      <c r="AH5" s="18"/>
      <c r="AI5" s="20">
        <f t="shared" ref="AI5:AI9" si="6">SUM(AE5:AH5)</f>
        <v>1</v>
      </c>
      <c r="AJ5" s="21"/>
      <c r="AK5" s="18"/>
      <c r="AL5" s="18">
        <v>1</v>
      </c>
      <c r="AM5" s="18"/>
      <c r="AN5" s="20">
        <f t="shared" ref="AN5:AN9" si="7">SUM(AJ5:AM5)</f>
        <v>1</v>
      </c>
      <c r="AO5" s="18"/>
      <c r="AP5" s="22">
        <v>1</v>
      </c>
      <c r="AQ5" s="18"/>
      <c r="AR5" s="21"/>
      <c r="AS5" s="20">
        <f t="shared" ref="AS5:AS9" si="8">SUM(AO5:AR5)</f>
        <v>1</v>
      </c>
      <c r="AT5" s="9">
        <f t="shared" ref="AT5:AT13" si="9">F5+K5+P5+U5+Y5+AD5+AI5+AN5+AS5</f>
        <v>6</v>
      </c>
      <c r="AU5" s="9">
        <v>170</v>
      </c>
      <c r="AV5" s="15">
        <f>AT5/AU5</f>
        <v>3.5294117647058823E-2</v>
      </c>
    </row>
    <row r="6" spans="1:48" x14ac:dyDescent="0.25">
      <c r="A6" s="5" t="s">
        <v>20</v>
      </c>
      <c r="B6" s="18"/>
      <c r="C6" s="18"/>
      <c r="D6" s="18"/>
      <c r="E6" s="18"/>
      <c r="F6" s="20">
        <f t="shared" si="0"/>
        <v>0</v>
      </c>
      <c r="G6" s="18">
        <v>1</v>
      </c>
      <c r="H6" s="18"/>
      <c r="I6" s="18"/>
      <c r="J6" s="18"/>
      <c r="K6" s="20">
        <f t="shared" si="1"/>
        <v>1</v>
      </c>
      <c r="L6" s="21"/>
      <c r="M6" s="18"/>
      <c r="N6" s="18"/>
      <c r="O6" s="18"/>
      <c r="P6" s="20">
        <f t="shared" si="2"/>
        <v>0</v>
      </c>
      <c r="Q6" s="18"/>
      <c r="R6" s="18"/>
      <c r="S6" s="18"/>
      <c r="T6" s="18"/>
      <c r="U6" s="20">
        <f t="shared" si="3"/>
        <v>0</v>
      </c>
      <c r="V6" s="18"/>
      <c r="W6" s="18"/>
      <c r="X6" s="18"/>
      <c r="Y6" s="20">
        <f t="shared" si="4"/>
        <v>0</v>
      </c>
      <c r="Z6" s="18"/>
      <c r="AA6" s="18"/>
      <c r="AB6" s="18"/>
      <c r="AC6" s="18"/>
      <c r="AD6" s="20">
        <f t="shared" si="5"/>
        <v>0</v>
      </c>
      <c r="AE6" s="18"/>
      <c r="AF6" s="18"/>
      <c r="AG6" s="18"/>
      <c r="AH6" s="18"/>
      <c r="AI6" s="20">
        <f t="shared" si="6"/>
        <v>0</v>
      </c>
      <c r="AJ6" s="21"/>
      <c r="AK6" s="18"/>
      <c r="AL6" s="18"/>
      <c r="AM6" s="18"/>
      <c r="AN6" s="20">
        <f t="shared" si="7"/>
        <v>0</v>
      </c>
      <c r="AO6" s="18"/>
      <c r="AP6" s="35">
        <v>1</v>
      </c>
      <c r="AQ6" s="18"/>
      <c r="AR6" s="21"/>
      <c r="AS6" s="20">
        <f t="shared" si="8"/>
        <v>1</v>
      </c>
      <c r="AT6" s="9">
        <f t="shared" si="9"/>
        <v>2</v>
      </c>
      <c r="AU6" s="9">
        <v>136</v>
      </c>
      <c r="AV6" s="15">
        <f t="shared" ref="AV6:AV13" si="10">AT6/AU6</f>
        <v>1.4705882352941176E-2</v>
      </c>
    </row>
    <row r="7" spans="1:48" x14ac:dyDescent="0.25">
      <c r="A7" s="34" t="s">
        <v>26</v>
      </c>
      <c r="B7" s="18"/>
      <c r="C7" s="18"/>
      <c r="D7" s="18"/>
      <c r="E7" s="18"/>
      <c r="F7" s="20">
        <f t="shared" si="0"/>
        <v>0</v>
      </c>
      <c r="G7" s="18"/>
      <c r="H7" s="18"/>
      <c r="I7" s="18"/>
      <c r="J7" s="18"/>
      <c r="K7" s="20">
        <f t="shared" si="1"/>
        <v>0</v>
      </c>
      <c r="L7" s="21"/>
      <c r="M7" s="18"/>
      <c r="N7" s="18"/>
      <c r="O7" s="18"/>
      <c r="P7" s="20">
        <f t="shared" si="2"/>
        <v>0</v>
      </c>
      <c r="Q7" s="18"/>
      <c r="R7" s="18"/>
      <c r="S7" s="18">
        <v>1</v>
      </c>
      <c r="T7" s="18"/>
      <c r="U7" s="20">
        <f t="shared" si="3"/>
        <v>1</v>
      </c>
      <c r="V7" s="18"/>
      <c r="W7" s="18"/>
      <c r="X7" s="35">
        <v>1</v>
      </c>
      <c r="Y7" s="20">
        <f t="shared" si="4"/>
        <v>1</v>
      </c>
      <c r="Z7" s="18"/>
      <c r="AA7" s="18"/>
      <c r="AB7" s="18"/>
      <c r="AC7" s="18">
        <v>1</v>
      </c>
      <c r="AD7" s="20">
        <f t="shared" si="5"/>
        <v>1</v>
      </c>
      <c r="AE7" s="18"/>
      <c r="AF7" s="18"/>
      <c r="AG7" s="18"/>
      <c r="AH7" s="18">
        <v>1</v>
      </c>
      <c r="AI7" s="20">
        <f t="shared" si="6"/>
        <v>1</v>
      </c>
      <c r="AJ7" s="21"/>
      <c r="AK7" s="18"/>
      <c r="AL7" s="18"/>
      <c r="AM7" s="18">
        <v>1</v>
      </c>
      <c r="AN7" s="20">
        <f t="shared" si="7"/>
        <v>1</v>
      </c>
      <c r="AO7" s="18"/>
      <c r="AP7" s="18"/>
      <c r="AQ7" s="35">
        <v>1</v>
      </c>
      <c r="AR7" s="21"/>
      <c r="AS7" s="20">
        <f t="shared" si="8"/>
        <v>1</v>
      </c>
      <c r="AT7" s="9">
        <f t="shared" si="9"/>
        <v>6</v>
      </c>
      <c r="AU7" s="33">
        <v>68</v>
      </c>
      <c r="AV7" s="15">
        <f t="shared" si="10"/>
        <v>8.8235294117647065E-2</v>
      </c>
    </row>
    <row r="8" spans="1:48" x14ac:dyDescent="0.25">
      <c r="A8" s="8" t="s">
        <v>21</v>
      </c>
      <c r="B8" s="18"/>
      <c r="C8" s="22">
        <v>1</v>
      </c>
      <c r="D8" s="18"/>
      <c r="E8" s="18"/>
      <c r="F8" s="20">
        <f t="shared" si="0"/>
        <v>1</v>
      </c>
      <c r="G8" s="18"/>
      <c r="H8" s="18"/>
      <c r="I8" s="18"/>
      <c r="J8" s="18">
        <v>1</v>
      </c>
      <c r="K8" s="20">
        <f t="shared" si="1"/>
        <v>1</v>
      </c>
      <c r="L8" s="21"/>
      <c r="M8" s="18"/>
      <c r="N8" s="18">
        <v>1</v>
      </c>
      <c r="O8" s="18"/>
      <c r="P8" s="20">
        <f t="shared" si="2"/>
        <v>1</v>
      </c>
      <c r="Q8" s="18"/>
      <c r="R8" s="18"/>
      <c r="S8" s="18"/>
      <c r="T8" s="18"/>
      <c r="U8" s="20">
        <f t="shared" si="3"/>
        <v>0</v>
      </c>
      <c r="V8" s="22">
        <v>1</v>
      </c>
      <c r="W8" s="18"/>
      <c r="X8" s="18"/>
      <c r="Y8" s="20">
        <f t="shared" si="4"/>
        <v>0</v>
      </c>
      <c r="Z8" s="18">
        <v>1</v>
      </c>
      <c r="AA8" s="18"/>
      <c r="AB8" s="18"/>
      <c r="AC8" s="18"/>
      <c r="AD8" s="20">
        <f t="shared" si="5"/>
        <v>1</v>
      </c>
      <c r="AE8" s="18">
        <v>1</v>
      </c>
      <c r="AF8" s="18"/>
      <c r="AG8" s="18"/>
      <c r="AH8" s="18"/>
      <c r="AI8" s="20">
        <f t="shared" si="6"/>
        <v>1</v>
      </c>
      <c r="AJ8" s="21"/>
      <c r="AK8" s="18">
        <v>1</v>
      </c>
      <c r="AL8" s="18"/>
      <c r="AM8" s="18"/>
      <c r="AN8" s="20">
        <f t="shared" si="7"/>
        <v>1</v>
      </c>
      <c r="AO8" s="22">
        <v>1</v>
      </c>
      <c r="AP8" s="18"/>
      <c r="AQ8" s="18"/>
      <c r="AR8" s="21"/>
      <c r="AS8" s="20">
        <f t="shared" si="8"/>
        <v>1</v>
      </c>
      <c r="AT8" s="9">
        <f t="shared" si="9"/>
        <v>7</v>
      </c>
      <c r="AU8" s="9">
        <v>136</v>
      </c>
      <c r="AV8" s="15">
        <f t="shared" si="10"/>
        <v>5.1470588235294115E-2</v>
      </c>
    </row>
    <row r="9" spans="1:48" x14ac:dyDescent="0.25">
      <c r="A9" s="5" t="s">
        <v>22</v>
      </c>
      <c r="B9" s="18"/>
      <c r="C9" s="18"/>
      <c r="D9" s="18"/>
      <c r="E9" s="18"/>
      <c r="F9" s="20">
        <f t="shared" si="0"/>
        <v>0</v>
      </c>
      <c r="G9" s="18">
        <v>1</v>
      </c>
      <c r="H9" s="18"/>
      <c r="I9" s="18"/>
      <c r="J9" s="18"/>
      <c r="K9" s="20">
        <f t="shared" si="1"/>
        <v>1</v>
      </c>
      <c r="L9" s="21"/>
      <c r="M9" s="18"/>
      <c r="N9" s="18"/>
      <c r="O9" s="18"/>
      <c r="P9" s="20">
        <f t="shared" si="2"/>
        <v>0</v>
      </c>
      <c r="Q9" s="18"/>
      <c r="R9" s="18"/>
      <c r="S9" s="18"/>
      <c r="T9" s="18"/>
      <c r="U9" s="20">
        <f t="shared" si="3"/>
        <v>0</v>
      </c>
      <c r="V9" s="18"/>
      <c r="W9" s="18">
        <v>1</v>
      </c>
      <c r="X9" s="18"/>
      <c r="Y9" s="20">
        <f t="shared" si="4"/>
        <v>1</v>
      </c>
      <c r="Z9" s="18"/>
      <c r="AA9" s="18"/>
      <c r="AB9" s="18"/>
      <c r="AC9" s="18"/>
      <c r="AD9" s="20">
        <f t="shared" si="5"/>
        <v>0</v>
      </c>
      <c r="AE9" s="18"/>
      <c r="AF9" s="18"/>
      <c r="AG9" s="18"/>
      <c r="AH9" s="18"/>
      <c r="AI9" s="20">
        <f t="shared" si="6"/>
        <v>0</v>
      </c>
      <c r="AJ9" s="21"/>
      <c r="AK9" s="18"/>
      <c r="AL9" s="18"/>
      <c r="AM9" s="18"/>
      <c r="AN9" s="20">
        <f t="shared" si="7"/>
        <v>0</v>
      </c>
      <c r="AO9" s="18"/>
      <c r="AP9" s="35">
        <v>1</v>
      </c>
      <c r="AQ9" s="18"/>
      <c r="AR9" s="21"/>
      <c r="AS9" s="20">
        <f t="shared" si="8"/>
        <v>1</v>
      </c>
      <c r="AT9" s="9">
        <f t="shared" si="9"/>
        <v>3</v>
      </c>
      <c r="AU9" s="9">
        <v>68</v>
      </c>
      <c r="AV9" s="15">
        <f t="shared" si="10"/>
        <v>4.4117647058823532E-2</v>
      </c>
    </row>
    <row r="10" spans="1:48" x14ac:dyDescent="0.25">
      <c r="A10" s="5" t="s">
        <v>23</v>
      </c>
      <c r="B10" s="5"/>
      <c r="C10" s="5"/>
      <c r="D10" s="5"/>
      <c r="E10" s="5"/>
      <c r="F10" s="6">
        <f t="shared" ref="F10:F13" si="11">SUM(B10:E10)</f>
        <v>0</v>
      </c>
      <c r="G10" s="5"/>
      <c r="H10" s="5"/>
      <c r="I10" s="5"/>
      <c r="J10" s="5"/>
      <c r="K10" s="6">
        <f t="shared" ref="K10:K13" si="12">SUM(G10:J10)</f>
        <v>0</v>
      </c>
      <c r="L10" s="5"/>
      <c r="M10" s="5"/>
      <c r="N10" s="5"/>
      <c r="O10" s="5"/>
      <c r="P10" s="6">
        <f t="shared" ref="P10:P13" si="13">SUM(L10:O10)</f>
        <v>0</v>
      </c>
      <c r="Q10" s="5"/>
      <c r="R10" s="5"/>
      <c r="S10" s="5"/>
      <c r="T10" s="5"/>
      <c r="U10" s="6">
        <f t="shared" ref="U10:U13" si="14">SUM(Q10:T10)</f>
        <v>0</v>
      </c>
      <c r="V10" s="5"/>
      <c r="W10" s="5"/>
      <c r="X10" s="5"/>
      <c r="Y10" s="6">
        <f t="shared" ref="Y10:Y13" si="15">SUM(U10:X10)</f>
        <v>0</v>
      </c>
      <c r="Z10" s="5"/>
      <c r="AA10" s="5"/>
      <c r="AB10" s="5"/>
      <c r="AC10" s="5"/>
      <c r="AD10" s="6">
        <f t="shared" ref="AD10:AD13" si="16">SUM(Z10:AC10)</f>
        <v>0</v>
      </c>
      <c r="AE10" s="5"/>
      <c r="AF10" s="5"/>
      <c r="AG10" s="5"/>
      <c r="AH10" s="5"/>
      <c r="AI10" s="6">
        <f t="shared" ref="AI10:AI13" si="17">SUM(AE10:AH10)</f>
        <v>0</v>
      </c>
      <c r="AJ10" s="5"/>
      <c r="AK10" s="5"/>
      <c r="AL10" s="5"/>
      <c r="AM10" s="5"/>
      <c r="AN10" s="6">
        <f t="shared" ref="AN10:AN13" si="18">SUM(AJ10:AM10)</f>
        <v>0</v>
      </c>
      <c r="AO10" s="5"/>
      <c r="AP10" s="5"/>
      <c r="AQ10" s="5"/>
      <c r="AR10" s="5"/>
      <c r="AS10" s="12">
        <f t="shared" ref="AS10:AS13" si="19">SUM(AO10:AR10)</f>
        <v>0</v>
      </c>
      <c r="AT10" s="9">
        <f t="shared" si="9"/>
        <v>0</v>
      </c>
      <c r="AU10" s="9">
        <v>34</v>
      </c>
      <c r="AV10" s="15">
        <f t="shared" si="10"/>
        <v>0</v>
      </c>
    </row>
    <row r="11" spans="1:48" x14ac:dyDescent="0.25">
      <c r="A11" s="5" t="s">
        <v>24</v>
      </c>
      <c r="B11" s="5"/>
      <c r="C11" s="5"/>
      <c r="D11" s="5"/>
      <c r="E11" s="5"/>
      <c r="F11" s="6">
        <f t="shared" si="11"/>
        <v>0</v>
      </c>
      <c r="G11" s="5"/>
      <c r="H11" s="5"/>
      <c r="I11" s="5"/>
      <c r="J11" s="5"/>
      <c r="K11" s="6">
        <f t="shared" si="12"/>
        <v>0</v>
      </c>
      <c r="L11" s="5"/>
      <c r="M11" s="5"/>
      <c r="N11" s="5"/>
      <c r="O11" s="5"/>
      <c r="P11" s="6">
        <f t="shared" si="13"/>
        <v>0</v>
      </c>
      <c r="Q11" s="5"/>
      <c r="R11" s="5"/>
      <c r="S11" s="5"/>
      <c r="T11" s="5"/>
      <c r="U11" s="6">
        <f t="shared" si="14"/>
        <v>0</v>
      </c>
      <c r="V11" s="5"/>
      <c r="W11" s="5"/>
      <c r="X11" s="5"/>
      <c r="Y11" s="6">
        <f t="shared" si="15"/>
        <v>0</v>
      </c>
      <c r="Z11" s="5"/>
      <c r="AA11" s="5"/>
      <c r="AB11" s="5"/>
      <c r="AC11" s="5"/>
      <c r="AD11" s="6">
        <f t="shared" si="16"/>
        <v>0</v>
      </c>
      <c r="AE11" s="5"/>
      <c r="AF11" s="5"/>
      <c r="AG11" s="5"/>
      <c r="AH11" s="5"/>
      <c r="AI11" s="6">
        <f t="shared" si="17"/>
        <v>0</v>
      </c>
      <c r="AJ11" s="5"/>
      <c r="AK11" s="5"/>
      <c r="AL11" s="5"/>
      <c r="AM11" s="5"/>
      <c r="AN11" s="6">
        <f t="shared" si="18"/>
        <v>0</v>
      </c>
      <c r="AO11" s="5"/>
      <c r="AP11" s="5"/>
      <c r="AQ11" s="5"/>
      <c r="AR11" s="5"/>
      <c r="AS11" s="12">
        <f t="shared" si="19"/>
        <v>0</v>
      </c>
      <c r="AT11" s="9">
        <f t="shared" si="9"/>
        <v>0</v>
      </c>
      <c r="AU11" s="9">
        <v>34</v>
      </c>
      <c r="AV11" s="15">
        <f t="shared" si="10"/>
        <v>0</v>
      </c>
    </row>
    <row r="12" spans="1:48" x14ac:dyDescent="0.25">
      <c r="A12" s="5" t="s">
        <v>83</v>
      </c>
      <c r="B12" s="5"/>
      <c r="C12" s="5"/>
      <c r="D12" s="5"/>
      <c r="E12" s="5"/>
      <c r="F12" s="6">
        <f t="shared" si="11"/>
        <v>0</v>
      </c>
      <c r="G12" s="5"/>
      <c r="H12" s="5"/>
      <c r="I12" s="5"/>
      <c r="J12" s="5"/>
      <c r="K12" s="6">
        <f t="shared" si="12"/>
        <v>0</v>
      </c>
      <c r="L12" s="5"/>
      <c r="M12" s="5"/>
      <c r="N12" s="5"/>
      <c r="O12" s="5"/>
      <c r="P12" s="6">
        <f t="shared" si="13"/>
        <v>0</v>
      </c>
      <c r="Q12" s="5"/>
      <c r="R12" s="5"/>
      <c r="S12" s="5"/>
      <c r="T12" s="5"/>
      <c r="U12" s="6">
        <f t="shared" si="14"/>
        <v>0</v>
      </c>
      <c r="V12" s="5"/>
      <c r="W12" s="5"/>
      <c r="X12" s="5"/>
      <c r="Y12" s="6">
        <f t="shared" si="15"/>
        <v>0</v>
      </c>
      <c r="Z12" s="5"/>
      <c r="AA12" s="5"/>
      <c r="AB12" s="5"/>
      <c r="AC12" s="5"/>
      <c r="AD12" s="6">
        <f t="shared" si="16"/>
        <v>0</v>
      </c>
      <c r="AE12" s="5"/>
      <c r="AF12" s="5"/>
      <c r="AG12" s="5"/>
      <c r="AH12" s="5"/>
      <c r="AI12" s="6">
        <f t="shared" si="17"/>
        <v>0</v>
      </c>
      <c r="AJ12" s="5"/>
      <c r="AK12" s="5"/>
      <c r="AL12" s="5"/>
      <c r="AM12" s="5"/>
      <c r="AN12" s="6">
        <f t="shared" si="18"/>
        <v>0</v>
      </c>
      <c r="AO12" s="5"/>
      <c r="AP12" s="5"/>
      <c r="AQ12" s="5"/>
      <c r="AR12" s="5"/>
      <c r="AS12" s="12">
        <f t="shared" si="19"/>
        <v>0</v>
      </c>
      <c r="AT12" s="9">
        <f t="shared" si="9"/>
        <v>0</v>
      </c>
      <c r="AU12" s="9">
        <v>34</v>
      </c>
      <c r="AV12" s="15">
        <f t="shared" si="10"/>
        <v>0</v>
      </c>
    </row>
    <row r="13" spans="1:48" x14ac:dyDescent="0.25">
      <c r="A13" s="5" t="s">
        <v>25</v>
      </c>
      <c r="B13" s="5"/>
      <c r="C13" s="7"/>
      <c r="D13" s="5"/>
      <c r="E13" s="5"/>
      <c r="F13" s="6">
        <f t="shared" si="11"/>
        <v>0</v>
      </c>
      <c r="G13" s="5"/>
      <c r="H13" s="5"/>
      <c r="I13" s="5"/>
      <c r="J13" s="5"/>
      <c r="K13" s="6">
        <f t="shared" si="12"/>
        <v>0</v>
      </c>
      <c r="L13" s="5"/>
      <c r="M13" s="5"/>
      <c r="N13" s="5"/>
      <c r="O13" s="5"/>
      <c r="P13" s="6">
        <f t="shared" si="13"/>
        <v>0</v>
      </c>
      <c r="Q13" s="5"/>
      <c r="R13" s="5"/>
      <c r="S13" s="5"/>
      <c r="T13" s="5"/>
      <c r="U13" s="6">
        <f t="shared" si="14"/>
        <v>0</v>
      </c>
      <c r="V13" s="5"/>
      <c r="W13" s="5"/>
      <c r="X13" s="5"/>
      <c r="Y13" s="6">
        <f t="shared" si="15"/>
        <v>0</v>
      </c>
      <c r="Z13" s="5"/>
      <c r="AA13" s="5"/>
      <c r="AB13" s="5"/>
      <c r="AC13" s="5"/>
      <c r="AD13" s="6">
        <f t="shared" si="16"/>
        <v>0</v>
      </c>
      <c r="AE13" s="5"/>
      <c r="AF13" s="5"/>
      <c r="AG13" s="5"/>
      <c r="AH13" s="5"/>
      <c r="AI13" s="6">
        <f t="shared" si="17"/>
        <v>0</v>
      </c>
      <c r="AJ13" s="5"/>
      <c r="AK13" s="5"/>
      <c r="AL13" s="5"/>
      <c r="AM13" s="5"/>
      <c r="AN13" s="6">
        <f t="shared" si="18"/>
        <v>0</v>
      </c>
      <c r="AO13" s="5"/>
      <c r="AP13" s="5"/>
      <c r="AQ13" s="5"/>
      <c r="AR13" s="5"/>
      <c r="AS13" s="12">
        <f t="shared" si="19"/>
        <v>0</v>
      </c>
      <c r="AT13" s="9">
        <f t="shared" si="9"/>
        <v>0</v>
      </c>
      <c r="AU13" s="9">
        <v>102</v>
      </c>
      <c r="AV13" s="15">
        <f t="shared" si="10"/>
        <v>0</v>
      </c>
    </row>
    <row r="15" spans="1:48" ht="15" customHeight="1" x14ac:dyDescent="0.25">
      <c r="A15" s="24" t="s">
        <v>94</v>
      </c>
      <c r="B15" s="25">
        <v>0</v>
      </c>
    </row>
    <row r="16" spans="1:48" ht="15" customHeight="1" x14ac:dyDescent="0.25">
      <c r="A16" s="24" t="s">
        <v>95</v>
      </c>
      <c r="B16" s="26">
        <v>1</v>
      </c>
    </row>
    <row r="17" spans="1:2" ht="15" customHeight="1" x14ac:dyDescent="0.25">
      <c r="A17" s="27" t="s">
        <v>96</v>
      </c>
      <c r="B17" s="28">
        <v>1</v>
      </c>
    </row>
    <row r="18" spans="1:2" ht="15" customHeight="1" x14ac:dyDescent="0.25">
      <c r="A18" s="24" t="s">
        <v>97</v>
      </c>
      <c r="B18" s="29">
        <v>1</v>
      </c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"/>
  <sheetViews>
    <sheetView zoomScale="80" zoomScaleNormal="80" workbookViewId="0">
      <selection activeCell="AU5" sqref="AU5:AU13"/>
    </sheetView>
  </sheetViews>
  <sheetFormatPr defaultRowHeight="15" customHeight="1" x14ac:dyDescent="0.2"/>
  <cols>
    <col min="1" max="1" width="25.6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3"/>
    <col min="47" max="47" width="17.5" customWidth="1"/>
  </cols>
  <sheetData>
    <row r="1" spans="1:48" ht="14.2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ht="14.25" x14ac:dyDescent="0.2">
      <c r="A2" s="1" t="s">
        <v>1</v>
      </c>
      <c r="B2" s="64" t="s">
        <v>113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ht="14.25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48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x14ac:dyDescent="0.25">
      <c r="A5" s="5" t="s">
        <v>19</v>
      </c>
      <c r="B5" s="36"/>
      <c r="C5" s="37">
        <v>1</v>
      </c>
      <c r="D5" s="36"/>
      <c r="E5" s="36"/>
      <c r="F5" s="38">
        <f t="shared" ref="F5:F9" si="0">SUM(B5:E5)</f>
        <v>1</v>
      </c>
      <c r="G5" s="36"/>
      <c r="H5" s="36"/>
      <c r="I5" s="36"/>
      <c r="J5" s="36"/>
      <c r="K5" s="38">
        <f t="shared" ref="K5:K9" si="1">SUM(G5:J5)</f>
        <v>0</v>
      </c>
      <c r="L5" s="39"/>
      <c r="M5" s="36"/>
      <c r="N5" s="36"/>
      <c r="O5" s="36"/>
      <c r="P5" s="38">
        <f t="shared" ref="P5:P9" si="2">SUM(L5:O5)</f>
        <v>0</v>
      </c>
      <c r="Q5" s="36">
        <v>1</v>
      </c>
      <c r="R5" s="36"/>
      <c r="S5" s="36"/>
      <c r="T5" s="36"/>
      <c r="U5" s="38">
        <f t="shared" ref="U5:U9" si="3">SUM(Q5:T5)</f>
        <v>1</v>
      </c>
      <c r="V5" s="37">
        <v>1</v>
      </c>
      <c r="W5" s="36"/>
      <c r="X5" s="36"/>
      <c r="Y5" s="38">
        <f t="shared" ref="Y5:Y9" si="4">SUM(V5:X5)</f>
        <v>1</v>
      </c>
      <c r="Z5" s="36"/>
      <c r="AA5" s="36"/>
      <c r="AB5" s="36"/>
      <c r="AC5" s="36"/>
      <c r="AD5" s="38">
        <f t="shared" ref="AD5:AD9" si="5">SUM(Z5:AC5)</f>
        <v>0</v>
      </c>
      <c r="AE5" s="40">
        <v>1</v>
      </c>
      <c r="AF5" s="36"/>
      <c r="AG5" s="36"/>
      <c r="AH5" s="36">
        <v>1</v>
      </c>
      <c r="AI5" s="38">
        <f t="shared" ref="AI5:AI9" si="6">SUM(AE5:AH5)</f>
        <v>2</v>
      </c>
      <c r="AJ5" s="39"/>
      <c r="AK5" s="36"/>
      <c r="AL5" s="36"/>
      <c r="AM5" s="36"/>
      <c r="AN5" s="38">
        <f t="shared" ref="AN5:AN9" si="7">SUM(AJ5:AM5)</f>
        <v>0</v>
      </c>
      <c r="AO5" s="36"/>
      <c r="AP5" s="37">
        <v>1</v>
      </c>
      <c r="AQ5" s="36"/>
      <c r="AR5" s="39"/>
      <c r="AS5" s="38">
        <f t="shared" ref="AS5:AS9" si="8">SUM(AO5:AR5)</f>
        <v>1</v>
      </c>
      <c r="AT5" s="9">
        <f t="shared" ref="AT5:AT13" si="9">F5+K5+P5+U5+Y5+AD5+AI5+AN5+AS5</f>
        <v>6</v>
      </c>
      <c r="AU5" s="9">
        <v>170</v>
      </c>
      <c r="AV5" s="15">
        <f>AT5/AU5</f>
        <v>3.5294117647058823E-2</v>
      </c>
    </row>
    <row r="6" spans="1:48" x14ac:dyDescent="0.25">
      <c r="A6" s="5" t="s">
        <v>20</v>
      </c>
      <c r="B6" s="36"/>
      <c r="C6" s="36"/>
      <c r="D6" s="36"/>
      <c r="E6" s="36"/>
      <c r="F6" s="38">
        <f t="shared" si="0"/>
        <v>0</v>
      </c>
      <c r="G6" s="36"/>
      <c r="H6" s="36"/>
      <c r="I6" s="36"/>
      <c r="J6" s="36"/>
      <c r="K6" s="38">
        <f t="shared" si="1"/>
        <v>0</v>
      </c>
      <c r="L6" s="39"/>
      <c r="M6" s="36"/>
      <c r="N6" s="36"/>
      <c r="O6" s="36"/>
      <c r="P6" s="38">
        <f t="shared" si="2"/>
        <v>0</v>
      </c>
      <c r="Q6" s="36"/>
      <c r="R6" s="36"/>
      <c r="S6" s="36"/>
      <c r="T6" s="36"/>
      <c r="U6" s="38">
        <f t="shared" si="3"/>
        <v>0</v>
      </c>
      <c r="V6" s="36"/>
      <c r="W6" s="36"/>
      <c r="X6" s="36"/>
      <c r="Y6" s="38">
        <f t="shared" si="4"/>
        <v>0</v>
      </c>
      <c r="Z6" s="36"/>
      <c r="AA6" s="36"/>
      <c r="AB6" s="36"/>
      <c r="AC6" s="36"/>
      <c r="AD6" s="38">
        <f t="shared" si="5"/>
        <v>0</v>
      </c>
      <c r="AE6" s="36"/>
      <c r="AF6" s="36"/>
      <c r="AG6" s="36"/>
      <c r="AH6" s="36"/>
      <c r="AI6" s="38">
        <f t="shared" si="6"/>
        <v>0</v>
      </c>
      <c r="AJ6" s="39"/>
      <c r="AK6" s="36"/>
      <c r="AL6" s="36"/>
      <c r="AM6" s="36"/>
      <c r="AN6" s="38">
        <f t="shared" si="7"/>
        <v>0</v>
      </c>
      <c r="AO6" s="36"/>
      <c r="AP6" s="36"/>
      <c r="AQ6" s="36">
        <v>1</v>
      </c>
      <c r="AR6" s="39"/>
      <c r="AS6" s="38">
        <f t="shared" si="8"/>
        <v>1</v>
      </c>
      <c r="AT6" s="9">
        <f t="shared" si="9"/>
        <v>1</v>
      </c>
      <c r="AU6" s="9">
        <v>136</v>
      </c>
      <c r="AV6" s="15">
        <f t="shared" ref="AV6:AV13" si="10">AT6/AU6</f>
        <v>7.3529411764705881E-3</v>
      </c>
    </row>
    <row r="7" spans="1:48" x14ac:dyDescent="0.25">
      <c r="A7" s="34" t="s">
        <v>26</v>
      </c>
      <c r="B7" s="36"/>
      <c r="C7" s="36"/>
      <c r="D7" s="36"/>
      <c r="E7" s="36"/>
      <c r="F7" s="38">
        <f t="shared" si="0"/>
        <v>0</v>
      </c>
      <c r="G7" s="41">
        <v>1</v>
      </c>
      <c r="H7" s="36"/>
      <c r="I7" s="36"/>
      <c r="J7" s="36"/>
      <c r="K7" s="38">
        <f t="shared" si="1"/>
        <v>1</v>
      </c>
      <c r="L7" s="39"/>
      <c r="M7" s="36">
        <v>1</v>
      </c>
      <c r="N7" s="36"/>
      <c r="O7" s="36"/>
      <c r="P7" s="38">
        <f t="shared" si="2"/>
        <v>1</v>
      </c>
      <c r="Q7" s="36"/>
      <c r="R7" s="36"/>
      <c r="S7" s="36">
        <v>1</v>
      </c>
      <c r="T7" s="36"/>
      <c r="U7" s="38">
        <f t="shared" si="3"/>
        <v>1</v>
      </c>
      <c r="V7" s="36"/>
      <c r="W7" s="36"/>
      <c r="X7" s="36"/>
      <c r="Y7" s="38">
        <f t="shared" si="4"/>
        <v>0</v>
      </c>
      <c r="Z7" s="60"/>
      <c r="AA7" s="36"/>
      <c r="AB7" s="36"/>
      <c r="AC7" s="36"/>
      <c r="AD7" s="38">
        <f t="shared" si="5"/>
        <v>0</v>
      </c>
      <c r="AE7" s="36"/>
      <c r="AF7" s="36">
        <v>1</v>
      </c>
      <c r="AG7" s="36"/>
      <c r="AH7" s="36"/>
      <c r="AI7" s="38">
        <f t="shared" si="6"/>
        <v>1</v>
      </c>
      <c r="AJ7" s="39"/>
      <c r="AK7" s="36"/>
      <c r="AL7" s="36">
        <v>1</v>
      </c>
      <c r="AM7" s="36"/>
      <c r="AN7" s="38">
        <f t="shared" si="7"/>
        <v>1</v>
      </c>
      <c r="AO7" s="36"/>
      <c r="AP7" s="36"/>
      <c r="AQ7" s="36">
        <v>1</v>
      </c>
      <c r="AR7" s="39"/>
      <c r="AS7" s="38">
        <f t="shared" si="8"/>
        <v>1</v>
      </c>
      <c r="AT7" s="9">
        <f t="shared" si="9"/>
        <v>6</v>
      </c>
      <c r="AU7" s="33">
        <v>68</v>
      </c>
      <c r="AV7" s="15">
        <f t="shared" si="10"/>
        <v>8.8235294117647065E-2</v>
      </c>
    </row>
    <row r="8" spans="1:48" x14ac:dyDescent="0.25">
      <c r="A8" s="34" t="s">
        <v>21</v>
      </c>
      <c r="B8" s="36"/>
      <c r="C8" s="37">
        <v>1</v>
      </c>
      <c r="D8" s="36"/>
      <c r="E8" s="36"/>
      <c r="F8" s="38">
        <f t="shared" si="0"/>
        <v>1</v>
      </c>
      <c r="G8" s="36"/>
      <c r="H8" s="36"/>
      <c r="I8" s="36">
        <v>1</v>
      </c>
      <c r="J8" s="36"/>
      <c r="K8" s="38">
        <f t="shared" si="1"/>
        <v>1</v>
      </c>
      <c r="L8" s="39"/>
      <c r="M8" s="36"/>
      <c r="N8" s="36"/>
      <c r="O8" s="36"/>
      <c r="P8" s="38">
        <f t="shared" si="2"/>
        <v>0</v>
      </c>
      <c r="Q8" s="36"/>
      <c r="R8" s="36">
        <v>1</v>
      </c>
      <c r="S8" s="36"/>
      <c r="T8" s="36"/>
      <c r="U8" s="38">
        <f t="shared" si="3"/>
        <v>1</v>
      </c>
      <c r="V8" s="36"/>
      <c r="W8" s="36"/>
      <c r="X8" s="37">
        <v>1</v>
      </c>
      <c r="Y8" s="38">
        <f t="shared" si="4"/>
        <v>1</v>
      </c>
      <c r="Z8" s="36"/>
      <c r="AA8" s="36"/>
      <c r="AB8" s="36"/>
      <c r="AC8" s="36"/>
      <c r="AD8" s="38">
        <f t="shared" si="5"/>
        <v>0</v>
      </c>
      <c r="AE8" s="36">
        <v>1</v>
      </c>
      <c r="AF8" s="36"/>
      <c r="AG8" s="36"/>
      <c r="AH8" s="36"/>
      <c r="AI8" s="38">
        <f t="shared" si="6"/>
        <v>1</v>
      </c>
      <c r="AJ8" s="39"/>
      <c r="AK8" s="36"/>
      <c r="AL8" s="36"/>
      <c r="AM8" s="36">
        <v>1</v>
      </c>
      <c r="AN8" s="38">
        <f t="shared" si="7"/>
        <v>1</v>
      </c>
      <c r="AO8" s="36"/>
      <c r="AP8" s="37">
        <v>1</v>
      </c>
      <c r="AQ8" s="36"/>
      <c r="AR8" s="39"/>
      <c r="AS8" s="38">
        <f t="shared" si="8"/>
        <v>1</v>
      </c>
      <c r="AT8" s="9">
        <f t="shared" si="9"/>
        <v>7</v>
      </c>
      <c r="AU8" s="9">
        <v>136</v>
      </c>
      <c r="AV8" s="15">
        <f t="shared" si="10"/>
        <v>5.1470588235294115E-2</v>
      </c>
    </row>
    <row r="9" spans="1:48" x14ac:dyDescent="0.25">
      <c r="A9" s="5" t="s">
        <v>22</v>
      </c>
      <c r="B9" s="36"/>
      <c r="C9" s="36"/>
      <c r="D9" s="36"/>
      <c r="E9" s="36"/>
      <c r="F9" s="38">
        <f t="shared" si="0"/>
        <v>0</v>
      </c>
      <c r="G9" s="36"/>
      <c r="H9" s="36"/>
      <c r="I9" s="36"/>
      <c r="J9" s="36"/>
      <c r="K9" s="38">
        <f t="shared" si="1"/>
        <v>0</v>
      </c>
      <c r="L9" s="39"/>
      <c r="M9" s="36"/>
      <c r="N9" s="36"/>
      <c r="O9" s="36"/>
      <c r="P9" s="38">
        <f t="shared" si="2"/>
        <v>0</v>
      </c>
      <c r="Q9" s="36"/>
      <c r="R9" s="36"/>
      <c r="S9" s="36"/>
      <c r="T9" s="36"/>
      <c r="U9" s="38">
        <f t="shared" si="3"/>
        <v>0</v>
      </c>
      <c r="V9" s="36"/>
      <c r="W9" s="36">
        <v>1</v>
      </c>
      <c r="X9" s="36"/>
      <c r="Y9" s="38">
        <f t="shared" si="4"/>
        <v>1</v>
      </c>
      <c r="Z9" s="36"/>
      <c r="AA9" s="36"/>
      <c r="AB9" s="36"/>
      <c r="AC9" s="36"/>
      <c r="AD9" s="38">
        <f t="shared" si="5"/>
        <v>0</v>
      </c>
      <c r="AE9" s="36"/>
      <c r="AF9" s="36"/>
      <c r="AG9" s="36"/>
      <c r="AH9" s="36"/>
      <c r="AI9" s="38">
        <f t="shared" si="6"/>
        <v>0</v>
      </c>
      <c r="AJ9" s="39"/>
      <c r="AK9" s="36"/>
      <c r="AL9" s="36"/>
      <c r="AM9" s="36"/>
      <c r="AN9" s="38">
        <f t="shared" si="7"/>
        <v>0</v>
      </c>
      <c r="AO9" s="36"/>
      <c r="AP9" s="36"/>
      <c r="AQ9" s="41">
        <v>1</v>
      </c>
      <c r="AR9" s="39"/>
      <c r="AS9" s="38">
        <f t="shared" si="8"/>
        <v>1</v>
      </c>
      <c r="AT9" s="9">
        <f t="shared" si="9"/>
        <v>2</v>
      </c>
      <c r="AU9" s="9">
        <v>68</v>
      </c>
      <c r="AV9" s="15">
        <f t="shared" si="10"/>
        <v>2.9411764705882353E-2</v>
      </c>
    </row>
    <row r="10" spans="1:48" x14ac:dyDescent="0.25">
      <c r="A10" s="5" t="s">
        <v>23</v>
      </c>
      <c r="B10" s="5"/>
      <c r="C10" s="5"/>
      <c r="D10" s="5"/>
      <c r="E10" s="5"/>
      <c r="F10" s="6">
        <f t="shared" ref="F10:F13" si="11">SUM(B10:E10)</f>
        <v>0</v>
      </c>
      <c r="G10" s="5"/>
      <c r="H10" s="5"/>
      <c r="I10" s="5"/>
      <c r="J10" s="5"/>
      <c r="K10" s="6">
        <f t="shared" ref="K10:K13" si="12">SUM(G10:J10)</f>
        <v>0</v>
      </c>
      <c r="L10" s="5"/>
      <c r="M10" s="5"/>
      <c r="N10" s="5"/>
      <c r="O10" s="5"/>
      <c r="P10" s="6">
        <f t="shared" ref="P10:P13" si="13">SUM(L10:O10)</f>
        <v>0</v>
      </c>
      <c r="Q10" s="5"/>
      <c r="R10" s="5"/>
      <c r="S10" s="5"/>
      <c r="T10" s="5"/>
      <c r="U10" s="6">
        <f t="shared" ref="U10:U13" si="14">SUM(Q10:T10)</f>
        <v>0</v>
      </c>
      <c r="V10" s="5"/>
      <c r="W10" s="5"/>
      <c r="X10" s="5"/>
      <c r="Y10" s="6">
        <f t="shared" ref="Y10:Y13" si="15">SUM(U10:X10)</f>
        <v>0</v>
      </c>
      <c r="Z10" s="5"/>
      <c r="AA10" s="5"/>
      <c r="AB10" s="5"/>
      <c r="AC10" s="5"/>
      <c r="AD10" s="6">
        <f t="shared" ref="AD10:AD13" si="16">SUM(Z10:AC10)</f>
        <v>0</v>
      </c>
      <c r="AE10" s="5"/>
      <c r="AF10" s="5"/>
      <c r="AG10" s="5"/>
      <c r="AH10" s="5"/>
      <c r="AI10" s="6">
        <f t="shared" ref="AI10:AI13" si="17">SUM(AE10:AH10)</f>
        <v>0</v>
      </c>
      <c r="AJ10" s="5"/>
      <c r="AK10" s="5"/>
      <c r="AL10" s="5"/>
      <c r="AM10" s="5"/>
      <c r="AN10" s="6">
        <f t="shared" ref="AN10:AN13" si="18">SUM(AJ10:AM10)</f>
        <v>0</v>
      </c>
      <c r="AO10" s="5"/>
      <c r="AP10" s="5"/>
      <c r="AQ10" s="5"/>
      <c r="AR10" s="5"/>
      <c r="AS10" s="12">
        <f t="shared" ref="AS10:AS13" si="19">SUM(AO10:AR10)</f>
        <v>0</v>
      </c>
      <c r="AT10" s="9">
        <f t="shared" si="9"/>
        <v>0</v>
      </c>
      <c r="AU10" s="9">
        <v>34</v>
      </c>
      <c r="AV10" s="15">
        <f t="shared" si="10"/>
        <v>0</v>
      </c>
    </row>
    <row r="11" spans="1:48" x14ac:dyDescent="0.25">
      <c r="A11" s="5" t="s">
        <v>24</v>
      </c>
      <c r="B11" s="5"/>
      <c r="C11" s="5"/>
      <c r="D11" s="5"/>
      <c r="E11" s="5"/>
      <c r="F11" s="6">
        <f t="shared" si="11"/>
        <v>0</v>
      </c>
      <c r="G11" s="5"/>
      <c r="H11" s="5"/>
      <c r="I11" s="5"/>
      <c r="J11" s="5"/>
      <c r="K11" s="6">
        <f t="shared" si="12"/>
        <v>0</v>
      </c>
      <c r="L11" s="5"/>
      <c r="M11" s="5"/>
      <c r="N11" s="5"/>
      <c r="O11" s="5"/>
      <c r="P11" s="6">
        <f t="shared" si="13"/>
        <v>0</v>
      </c>
      <c r="Q11" s="5"/>
      <c r="R11" s="5"/>
      <c r="S11" s="5"/>
      <c r="T11" s="5"/>
      <c r="U11" s="6">
        <f t="shared" si="14"/>
        <v>0</v>
      </c>
      <c r="V11" s="5"/>
      <c r="W11" s="5"/>
      <c r="X11" s="5"/>
      <c r="Y11" s="6">
        <f t="shared" si="15"/>
        <v>0</v>
      </c>
      <c r="Z11" s="5"/>
      <c r="AA11" s="5"/>
      <c r="AB11" s="5"/>
      <c r="AC11" s="5"/>
      <c r="AD11" s="6">
        <f t="shared" si="16"/>
        <v>0</v>
      </c>
      <c r="AE11" s="5"/>
      <c r="AF11" s="5"/>
      <c r="AG11" s="5"/>
      <c r="AH11" s="5"/>
      <c r="AI11" s="6">
        <f t="shared" si="17"/>
        <v>0</v>
      </c>
      <c r="AJ11" s="5"/>
      <c r="AK11" s="5"/>
      <c r="AL11" s="5"/>
      <c r="AM11" s="5"/>
      <c r="AN11" s="6">
        <f t="shared" si="18"/>
        <v>0</v>
      </c>
      <c r="AO11" s="5"/>
      <c r="AP11" s="5"/>
      <c r="AQ11" s="5"/>
      <c r="AR11" s="5"/>
      <c r="AS11" s="12">
        <f t="shared" si="19"/>
        <v>0</v>
      </c>
      <c r="AT11" s="9">
        <f t="shared" si="9"/>
        <v>0</v>
      </c>
      <c r="AU11" s="9">
        <v>34</v>
      </c>
      <c r="AV11" s="15">
        <f t="shared" si="10"/>
        <v>0</v>
      </c>
    </row>
    <row r="12" spans="1:48" x14ac:dyDescent="0.25">
      <c r="A12" s="5" t="s">
        <v>83</v>
      </c>
      <c r="B12" s="5"/>
      <c r="C12" s="5"/>
      <c r="D12" s="5"/>
      <c r="E12" s="5"/>
      <c r="F12" s="6">
        <f t="shared" si="11"/>
        <v>0</v>
      </c>
      <c r="G12" s="5"/>
      <c r="H12" s="5"/>
      <c r="I12" s="5"/>
      <c r="J12" s="5"/>
      <c r="K12" s="6">
        <f t="shared" si="12"/>
        <v>0</v>
      </c>
      <c r="L12" s="5"/>
      <c r="M12" s="5"/>
      <c r="N12" s="5"/>
      <c r="O12" s="5"/>
      <c r="P12" s="6">
        <f t="shared" si="13"/>
        <v>0</v>
      </c>
      <c r="Q12" s="5"/>
      <c r="R12" s="5"/>
      <c r="S12" s="5"/>
      <c r="T12" s="5"/>
      <c r="U12" s="6">
        <f t="shared" si="14"/>
        <v>0</v>
      </c>
      <c r="V12" s="5"/>
      <c r="W12" s="5"/>
      <c r="X12" s="5"/>
      <c r="Y12" s="6">
        <f t="shared" si="15"/>
        <v>0</v>
      </c>
      <c r="Z12" s="5"/>
      <c r="AA12" s="5"/>
      <c r="AB12" s="5"/>
      <c r="AC12" s="5"/>
      <c r="AD12" s="6">
        <f t="shared" si="16"/>
        <v>0</v>
      </c>
      <c r="AE12" s="5"/>
      <c r="AF12" s="5"/>
      <c r="AG12" s="5"/>
      <c r="AH12" s="5"/>
      <c r="AI12" s="6">
        <f t="shared" si="17"/>
        <v>0</v>
      </c>
      <c r="AJ12" s="5"/>
      <c r="AK12" s="5"/>
      <c r="AL12" s="5"/>
      <c r="AM12" s="5"/>
      <c r="AN12" s="6">
        <f t="shared" si="18"/>
        <v>0</v>
      </c>
      <c r="AO12" s="5"/>
      <c r="AP12" s="5"/>
      <c r="AQ12" s="5"/>
      <c r="AR12" s="5"/>
      <c r="AS12" s="12">
        <f t="shared" si="19"/>
        <v>0</v>
      </c>
      <c r="AT12" s="9">
        <f t="shared" si="9"/>
        <v>0</v>
      </c>
      <c r="AU12" s="9">
        <v>34</v>
      </c>
      <c r="AV12" s="15">
        <f t="shared" si="10"/>
        <v>0</v>
      </c>
    </row>
    <row r="13" spans="1:48" x14ac:dyDescent="0.25">
      <c r="A13" s="5" t="s">
        <v>25</v>
      </c>
      <c r="B13" s="5"/>
      <c r="C13" s="7"/>
      <c r="D13" s="5"/>
      <c r="E13" s="5"/>
      <c r="F13" s="6">
        <f t="shared" si="11"/>
        <v>0</v>
      </c>
      <c r="G13" s="5"/>
      <c r="H13" s="5"/>
      <c r="I13" s="5"/>
      <c r="J13" s="5"/>
      <c r="K13" s="6">
        <f t="shared" si="12"/>
        <v>0</v>
      </c>
      <c r="L13" s="5"/>
      <c r="M13" s="5"/>
      <c r="N13" s="5"/>
      <c r="O13" s="5"/>
      <c r="P13" s="6">
        <f t="shared" si="13"/>
        <v>0</v>
      </c>
      <c r="Q13" s="5"/>
      <c r="R13" s="5"/>
      <c r="S13" s="5"/>
      <c r="T13" s="5"/>
      <c r="U13" s="6">
        <f t="shared" si="14"/>
        <v>0</v>
      </c>
      <c r="V13" s="5"/>
      <c r="W13" s="5"/>
      <c r="X13" s="5"/>
      <c r="Y13" s="6">
        <f t="shared" si="15"/>
        <v>0</v>
      </c>
      <c r="Z13" s="5"/>
      <c r="AA13" s="5"/>
      <c r="AB13" s="5"/>
      <c r="AC13" s="5"/>
      <c r="AD13" s="6">
        <f t="shared" si="16"/>
        <v>0</v>
      </c>
      <c r="AE13" s="5"/>
      <c r="AF13" s="5"/>
      <c r="AG13" s="5"/>
      <c r="AH13" s="5"/>
      <c r="AI13" s="6">
        <f t="shared" si="17"/>
        <v>0</v>
      </c>
      <c r="AJ13" s="5"/>
      <c r="AK13" s="5"/>
      <c r="AL13" s="5"/>
      <c r="AM13" s="5"/>
      <c r="AN13" s="6">
        <f t="shared" si="18"/>
        <v>0</v>
      </c>
      <c r="AO13" s="5"/>
      <c r="AP13" s="5"/>
      <c r="AQ13" s="5"/>
      <c r="AR13" s="5"/>
      <c r="AS13" s="12">
        <f t="shared" si="19"/>
        <v>0</v>
      </c>
      <c r="AT13" s="9">
        <f t="shared" si="9"/>
        <v>0</v>
      </c>
      <c r="AU13" s="9">
        <v>102</v>
      </c>
      <c r="AV13" s="15">
        <f t="shared" si="10"/>
        <v>0</v>
      </c>
    </row>
    <row r="15" spans="1:48" ht="15" customHeight="1" x14ac:dyDescent="0.25">
      <c r="A15" s="24" t="s">
        <v>94</v>
      </c>
      <c r="B15" s="25">
        <v>0</v>
      </c>
    </row>
    <row r="16" spans="1:48" ht="15" customHeight="1" x14ac:dyDescent="0.25">
      <c r="A16" s="24" t="s">
        <v>95</v>
      </c>
      <c r="B16" s="26">
        <v>1</v>
      </c>
    </row>
    <row r="17" spans="1:2" ht="15" customHeight="1" x14ac:dyDescent="0.25">
      <c r="A17" s="27" t="s">
        <v>96</v>
      </c>
      <c r="B17" s="28">
        <v>1</v>
      </c>
    </row>
    <row r="18" spans="1:2" ht="15" customHeight="1" x14ac:dyDescent="0.25">
      <c r="A18" s="24" t="s">
        <v>97</v>
      </c>
      <c r="B18" s="29">
        <v>1</v>
      </c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"/>
  <sheetViews>
    <sheetView zoomScale="90" zoomScaleNormal="90" workbookViewId="0">
      <selection activeCell="AU5" sqref="AU5:AU13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ht="14.25" x14ac:dyDescent="0.2">
      <c r="A2" s="1" t="s">
        <v>1</v>
      </c>
      <c r="B2" s="64" t="s">
        <v>114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ht="14.25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x14ac:dyDescent="0.25">
      <c r="A5" s="5" t="s">
        <v>19</v>
      </c>
      <c r="B5" s="18"/>
      <c r="C5" s="22">
        <v>1</v>
      </c>
      <c r="D5" s="18"/>
      <c r="E5" s="18"/>
      <c r="F5" s="20">
        <f t="shared" ref="F5:F9" si="0">SUM(B5:E5)</f>
        <v>1</v>
      </c>
      <c r="G5" s="18"/>
      <c r="H5" s="18"/>
      <c r="I5" s="18"/>
      <c r="J5" s="18">
        <v>1</v>
      </c>
      <c r="K5" s="20">
        <f t="shared" ref="K5:K9" si="1">SUM(G5:J5)</f>
        <v>1</v>
      </c>
      <c r="L5" s="21"/>
      <c r="M5" s="18"/>
      <c r="N5" s="18"/>
      <c r="O5" s="18"/>
      <c r="P5" s="20">
        <f t="shared" ref="P5:P9" si="2">SUM(L5:O5)</f>
        <v>0</v>
      </c>
      <c r="Q5" s="18"/>
      <c r="R5" s="18"/>
      <c r="S5" s="18"/>
      <c r="T5" s="18"/>
      <c r="U5" s="20">
        <f t="shared" ref="U5:U9" si="3">SUM(Q5:T5)</f>
        <v>0</v>
      </c>
      <c r="V5" s="22">
        <v>1</v>
      </c>
      <c r="W5" s="18"/>
      <c r="X5" s="18"/>
      <c r="Y5" s="20">
        <f t="shared" ref="Y5:Y9" si="4">SUM(V5:X5)</f>
        <v>1</v>
      </c>
      <c r="Z5" s="18"/>
      <c r="AA5" s="18">
        <v>1</v>
      </c>
      <c r="AB5" s="18"/>
      <c r="AC5" s="18"/>
      <c r="AD5" s="20">
        <f t="shared" ref="AD5:AD9" si="5">SUM(Z5:AC5)</f>
        <v>1</v>
      </c>
      <c r="AE5" s="18"/>
      <c r="AF5" s="18"/>
      <c r="AG5" s="18">
        <v>1</v>
      </c>
      <c r="AH5" s="18"/>
      <c r="AI5" s="20">
        <f t="shared" ref="AI5:AI9" si="6">SUM(AE5:AH5)</f>
        <v>1</v>
      </c>
      <c r="AJ5" s="21"/>
      <c r="AK5" s="18"/>
      <c r="AL5" s="26">
        <v>1</v>
      </c>
      <c r="AM5" s="18"/>
      <c r="AN5" s="20">
        <f t="shared" ref="AN5:AN9" si="7">SUM(AJ5:AM5)</f>
        <v>1</v>
      </c>
      <c r="AO5" s="18"/>
      <c r="AP5" s="22">
        <v>1</v>
      </c>
      <c r="AQ5" s="18"/>
      <c r="AR5" s="21"/>
      <c r="AS5" s="20">
        <f t="shared" ref="AS5:AS9" si="8">SUM(AO5:AR5)</f>
        <v>1</v>
      </c>
      <c r="AT5" s="9">
        <f t="shared" ref="AT5:AT13" si="9">F5+K5+P5+U5+Y5+AD5+AI5+AN5+AS5</f>
        <v>7</v>
      </c>
      <c r="AU5" s="9">
        <v>170</v>
      </c>
      <c r="AV5" s="15">
        <f>AT5/AU5</f>
        <v>4.1176470588235294E-2</v>
      </c>
    </row>
    <row r="6" spans="1:48" x14ac:dyDescent="0.25">
      <c r="A6" s="5" t="s">
        <v>20</v>
      </c>
      <c r="B6" s="18"/>
      <c r="C6" s="18"/>
      <c r="D6" s="18"/>
      <c r="E6" s="18"/>
      <c r="F6" s="20">
        <f t="shared" si="0"/>
        <v>0</v>
      </c>
      <c r="G6" s="18"/>
      <c r="H6" s="18"/>
      <c r="I6" s="18"/>
      <c r="J6" s="18"/>
      <c r="K6" s="20">
        <f t="shared" si="1"/>
        <v>0</v>
      </c>
      <c r="L6" s="21"/>
      <c r="M6" s="18">
        <v>1</v>
      </c>
      <c r="N6" s="18"/>
      <c r="O6" s="18"/>
      <c r="P6" s="20">
        <f t="shared" si="2"/>
        <v>1</v>
      </c>
      <c r="Q6" s="18"/>
      <c r="R6" s="18"/>
      <c r="S6" s="18"/>
      <c r="T6" s="18"/>
      <c r="U6" s="20">
        <f t="shared" si="3"/>
        <v>0</v>
      </c>
      <c r="V6" s="18"/>
      <c r="W6" s="18"/>
      <c r="X6" s="18"/>
      <c r="Y6" s="20">
        <f t="shared" si="4"/>
        <v>0</v>
      </c>
      <c r="Z6" s="18"/>
      <c r="AA6" s="18"/>
      <c r="AB6" s="18"/>
      <c r="AC6" s="18"/>
      <c r="AD6" s="20">
        <f t="shared" si="5"/>
        <v>0</v>
      </c>
      <c r="AE6" s="18"/>
      <c r="AF6" s="18"/>
      <c r="AG6" s="18"/>
      <c r="AH6" s="18"/>
      <c r="AI6" s="20">
        <f t="shared" si="6"/>
        <v>0</v>
      </c>
      <c r="AJ6" s="21"/>
      <c r="AK6" s="42"/>
      <c r="AL6" s="43">
        <v>1</v>
      </c>
      <c r="AM6" s="44"/>
      <c r="AN6" s="45">
        <f t="shared" si="7"/>
        <v>1</v>
      </c>
      <c r="AO6" s="46"/>
      <c r="AP6" s="46"/>
      <c r="AQ6" s="46"/>
      <c r="AR6" s="47"/>
      <c r="AS6" s="45">
        <f t="shared" si="8"/>
        <v>0</v>
      </c>
      <c r="AT6" s="9">
        <f t="shared" si="9"/>
        <v>2</v>
      </c>
      <c r="AU6" s="9">
        <v>136</v>
      </c>
      <c r="AV6" s="15">
        <f t="shared" ref="AV6:AV13" si="10">AT6/AU6</f>
        <v>1.4705882352941176E-2</v>
      </c>
    </row>
    <row r="7" spans="1:48" x14ac:dyDescent="0.25">
      <c r="A7" s="30" t="s">
        <v>26</v>
      </c>
      <c r="B7" s="46"/>
      <c r="C7" s="46"/>
      <c r="D7" s="46"/>
      <c r="E7" s="46"/>
      <c r="F7" s="45">
        <f t="shared" si="0"/>
        <v>0</v>
      </c>
      <c r="G7" s="61"/>
      <c r="H7" s="46"/>
      <c r="I7" s="46"/>
      <c r="J7" s="46"/>
      <c r="K7" s="45">
        <f t="shared" si="1"/>
        <v>0</v>
      </c>
      <c r="L7" s="47"/>
      <c r="M7" s="46">
        <v>1</v>
      </c>
      <c r="N7" s="46"/>
      <c r="O7" s="46"/>
      <c r="P7" s="45">
        <f t="shared" si="2"/>
        <v>1</v>
      </c>
      <c r="Q7" s="46"/>
      <c r="R7" s="46"/>
      <c r="S7" s="46">
        <v>1</v>
      </c>
      <c r="T7" s="46"/>
      <c r="U7" s="45">
        <f t="shared" si="3"/>
        <v>1</v>
      </c>
      <c r="V7" s="46"/>
      <c r="W7" s="46"/>
      <c r="X7" s="46"/>
      <c r="Y7" s="45">
        <f t="shared" si="4"/>
        <v>0</v>
      </c>
      <c r="Z7" s="61">
        <v>1</v>
      </c>
      <c r="AA7" s="46"/>
      <c r="AB7" s="46"/>
      <c r="AC7" s="46"/>
      <c r="AD7" s="45">
        <f t="shared" si="5"/>
        <v>1</v>
      </c>
      <c r="AE7" s="46"/>
      <c r="AF7" s="46">
        <v>1</v>
      </c>
      <c r="AG7" s="46"/>
      <c r="AH7" s="46"/>
      <c r="AI7" s="45">
        <f t="shared" si="6"/>
        <v>1</v>
      </c>
      <c r="AJ7" s="47"/>
      <c r="AK7" s="42"/>
      <c r="AL7" s="43">
        <v>1</v>
      </c>
      <c r="AM7" s="44"/>
      <c r="AN7" s="45">
        <f t="shared" si="7"/>
        <v>1</v>
      </c>
      <c r="AO7" s="46"/>
      <c r="AP7" s="46"/>
      <c r="AQ7" s="62">
        <v>1</v>
      </c>
      <c r="AR7" s="47"/>
      <c r="AS7" s="45">
        <f t="shared" si="8"/>
        <v>1</v>
      </c>
      <c r="AT7" s="9">
        <f t="shared" si="9"/>
        <v>6</v>
      </c>
      <c r="AU7" s="33">
        <v>68</v>
      </c>
      <c r="AV7" s="15">
        <f t="shared" si="10"/>
        <v>8.8235294117647065E-2</v>
      </c>
    </row>
    <row r="8" spans="1:48" x14ac:dyDescent="0.25">
      <c r="A8" s="5" t="s">
        <v>21</v>
      </c>
      <c r="B8" s="46"/>
      <c r="C8" s="49">
        <v>1</v>
      </c>
      <c r="D8" s="46"/>
      <c r="E8" s="46"/>
      <c r="F8" s="45">
        <f t="shared" si="0"/>
        <v>1</v>
      </c>
      <c r="G8" s="46"/>
      <c r="H8" s="46">
        <v>1</v>
      </c>
      <c r="I8" s="46"/>
      <c r="J8" s="46"/>
      <c r="K8" s="45">
        <f t="shared" si="1"/>
        <v>1</v>
      </c>
      <c r="L8" s="47"/>
      <c r="M8" s="46"/>
      <c r="N8" s="46"/>
      <c r="O8" s="46">
        <v>1</v>
      </c>
      <c r="P8" s="45">
        <f t="shared" si="2"/>
        <v>1</v>
      </c>
      <c r="Q8" s="46"/>
      <c r="R8" s="46"/>
      <c r="S8" s="46"/>
      <c r="T8" s="46"/>
      <c r="U8" s="45">
        <f t="shared" si="3"/>
        <v>0</v>
      </c>
      <c r="V8" s="49">
        <v>1</v>
      </c>
      <c r="W8" s="46"/>
      <c r="X8" s="46"/>
      <c r="Y8" s="45">
        <f t="shared" si="4"/>
        <v>1</v>
      </c>
      <c r="Z8" s="46"/>
      <c r="AA8" s="46"/>
      <c r="AB8" s="46">
        <v>1</v>
      </c>
      <c r="AC8" s="46"/>
      <c r="AD8" s="45">
        <f t="shared" si="5"/>
        <v>1</v>
      </c>
      <c r="AE8" s="46"/>
      <c r="AF8" s="46"/>
      <c r="AG8" s="46"/>
      <c r="AH8" s="46"/>
      <c r="AI8" s="45">
        <f t="shared" si="6"/>
        <v>0</v>
      </c>
      <c r="AJ8" s="47"/>
      <c r="AK8" s="42"/>
      <c r="AL8" s="43">
        <v>1</v>
      </c>
      <c r="AM8" s="44"/>
      <c r="AN8" s="45">
        <f t="shared" si="7"/>
        <v>1</v>
      </c>
      <c r="AO8" s="46"/>
      <c r="AP8" s="49">
        <v>1</v>
      </c>
      <c r="AQ8" s="46"/>
      <c r="AR8" s="47"/>
      <c r="AS8" s="45">
        <f t="shared" si="8"/>
        <v>1</v>
      </c>
      <c r="AT8" s="9">
        <f t="shared" si="9"/>
        <v>7</v>
      </c>
      <c r="AU8" s="9">
        <v>136</v>
      </c>
      <c r="AV8" s="15">
        <f t="shared" si="10"/>
        <v>5.1470588235294115E-2</v>
      </c>
    </row>
    <row r="9" spans="1:48" x14ac:dyDescent="0.25">
      <c r="A9" s="5" t="s">
        <v>22</v>
      </c>
      <c r="B9" s="46"/>
      <c r="C9" s="46"/>
      <c r="D9" s="46"/>
      <c r="E9" s="46"/>
      <c r="F9" s="45">
        <f t="shared" si="0"/>
        <v>0</v>
      </c>
      <c r="G9" s="46"/>
      <c r="H9" s="46"/>
      <c r="I9" s="46"/>
      <c r="J9" s="46"/>
      <c r="K9" s="45">
        <f t="shared" si="1"/>
        <v>0</v>
      </c>
      <c r="L9" s="47"/>
      <c r="M9" s="46"/>
      <c r="N9" s="46"/>
      <c r="O9" s="46">
        <v>1</v>
      </c>
      <c r="P9" s="45">
        <f t="shared" si="2"/>
        <v>1</v>
      </c>
      <c r="Q9" s="46"/>
      <c r="R9" s="46"/>
      <c r="S9" s="46"/>
      <c r="T9" s="46"/>
      <c r="U9" s="45">
        <f t="shared" si="3"/>
        <v>0</v>
      </c>
      <c r="V9" s="46"/>
      <c r="W9" s="46"/>
      <c r="X9" s="46"/>
      <c r="Y9" s="45">
        <f t="shared" si="4"/>
        <v>0</v>
      </c>
      <c r="Z9" s="46"/>
      <c r="AA9" s="46"/>
      <c r="AB9" s="46"/>
      <c r="AC9" s="46"/>
      <c r="AD9" s="45">
        <f t="shared" si="5"/>
        <v>0</v>
      </c>
      <c r="AE9" s="46"/>
      <c r="AF9" s="46"/>
      <c r="AG9" s="46"/>
      <c r="AH9" s="46"/>
      <c r="AI9" s="45">
        <f t="shared" si="6"/>
        <v>0</v>
      </c>
      <c r="AJ9" s="47"/>
      <c r="AK9" s="42"/>
      <c r="AL9" s="43">
        <v>1</v>
      </c>
      <c r="AM9" s="44"/>
      <c r="AN9" s="45">
        <f t="shared" si="7"/>
        <v>1</v>
      </c>
      <c r="AO9" s="46"/>
      <c r="AP9" s="46"/>
      <c r="AQ9" s="48">
        <v>1</v>
      </c>
      <c r="AR9" s="47"/>
      <c r="AS9" s="45">
        <f t="shared" si="8"/>
        <v>1</v>
      </c>
      <c r="AT9" s="9">
        <f t="shared" si="9"/>
        <v>3</v>
      </c>
      <c r="AU9" s="9">
        <v>68</v>
      </c>
      <c r="AV9" s="15">
        <f t="shared" si="10"/>
        <v>4.4117647058823532E-2</v>
      </c>
    </row>
    <row r="10" spans="1:48" x14ac:dyDescent="0.25">
      <c r="A10" s="5" t="s">
        <v>23</v>
      </c>
      <c r="B10" s="5"/>
      <c r="C10" s="5"/>
      <c r="D10" s="5"/>
      <c r="E10" s="5"/>
      <c r="F10" s="6">
        <f t="shared" ref="F10:F13" si="11">SUM(B10:E10)</f>
        <v>0</v>
      </c>
      <c r="G10" s="5"/>
      <c r="H10" s="5"/>
      <c r="I10" s="5"/>
      <c r="J10" s="5"/>
      <c r="K10" s="6">
        <f t="shared" ref="K10:K13" si="12">SUM(G10:J10)</f>
        <v>0</v>
      </c>
      <c r="L10" s="5"/>
      <c r="M10" s="5"/>
      <c r="N10" s="5"/>
      <c r="O10" s="5"/>
      <c r="P10" s="6">
        <f t="shared" ref="P10:P13" si="13">SUM(L10:O10)</f>
        <v>0</v>
      </c>
      <c r="Q10" s="5"/>
      <c r="R10" s="5"/>
      <c r="S10" s="5"/>
      <c r="T10" s="5"/>
      <c r="U10" s="6">
        <f t="shared" ref="U10:U13" si="14">SUM(Q10:T10)</f>
        <v>0</v>
      </c>
      <c r="V10" s="5"/>
      <c r="W10" s="5"/>
      <c r="X10" s="5"/>
      <c r="Y10" s="6">
        <f t="shared" ref="Y10:Y13" si="15">SUM(U10:X10)</f>
        <v>0</v>
      </c>
      <c r="Z10" s="5"/>
      <c r="AA10" s="5"/>
      <c r="AB10" s="5"/>
      <c r="AC10" s="5"/>
      <c r="AD10" s="6">
        <f t="shared" ref="AD10:AD13" si="16">SUM(Z10:AC10)</f>
        <v>0</v>
      </c>
      <c r="AE10" s="5"/>
      <c r="AF10" s="5"/>
      <c r="AG10" s="5"/>
      <c r="AH10" s="5"/>
      <c r="AI10" s="6">
        <f t="shared" ref="AI10:AI13" si="17">SUM(AE10:AH10)</f>
        <v>0</v>
      </c>
      <c r="AJ10" s="5"/>
      <c r="AK10" s="5"/>
      <c r="AL10" s="5"/>
      <c r="AM10" s="5"/>
      <c r="AN10" s="6">
        <f t="shared" ref="AN10:AN13" si="18">SUM(AJ10:AM10)</f>
        <v>0</v>
      </c>
      <c r="AO10" s="5"/>
      <c r="AP10" s="5"/>
      <c r="AQ10" s="5"/>
      <c r="AR10" s="5"/>
      <c r="AS10" s="12">
        <f t="shared" ref="AS10:AS13" si="19">SUM(AO10:AR10)</f>
        <v>0</v>
      </c>
      <c r="AT10" s="9">
        <f t="shared" si="9"/>
        <v>0</v>
      </c>
      <c r="AU10" s="9">
        <v>34</v>
      </c>
      <c r="AV10" s="15">
        <f t="shared" si="10"/>
        <v>0</v>
      </c>
    </row>
    <row r="11" spans="1:48" x14ac:dyDescent="0.25">
      <c r="A11" s="5" t="s">
        <v>24</v>
      </c>
      <c r="B11" s="5"/>
      <c r="C11" s="5"/>
      <c r="D11" s="5"/>
      <c r="E11" s="5"/>
      <c r="F11" s="6">
        <f t="shared" si="11"/>
        <v>0</v>
      </c>
      <c r="G11" s="5"/>
      <c r="H11" s="5"/>
      <c r="I11" s="5"/>
      <c r="J11" s="5"/>
      <c r="K11" s="6">
        <f t="shared" si="12"/>
        <v>0</v>
      </c>
      <c r="L11" s="5"/>
      <c r="M11" s="5"/>
      <c r="N11" s="5"/>
      <c r="O11" s="5"/>
      <c r="P11" s="6">
        <f t="shared" si="13"/>
        <v>0</v>
      </c>
      <c r="Q11" s="5"/>
      <c r="R11" s="5"/>
      <c r="S11" s="5"/>
      <c r="T11" s="5"/>
      <c r="U11" s="6">
        <f t="shared" si="14"/>
        <v>0</v>
      </c>
      <c r="V11" s="5"/>
      <c r="W11" s="5"/>
      <c r="X11" s="5"/>
      <c r="Y11" s="6">
        <f t="shared" si="15"/>
        <v>0</v>
      </c>
      <c r="Z11" s="5"/>
      <c r="AA11" s="5"/>
      <c r="AB11" s="5"/>
      <c r="AC11" s="5"/>
      <c r="AD11" s="6">
        <f t="shared" si="16"/>
        <v>0</v>
      </c>
      <c r="AE11" s="5"/>
      <c r="AF11" s="5"/>
      <c r="AG11" s="5"/>
      <c r="AH11" s="5"/>
      <c r="AI11" s="6">
        <f t="shared" si="17"/>
        <v>0</v>
      </c>
      <c r="AJ11" s="5"/>
      <c r="AK11" s="5"/>
      <c r="AL11" s="5"/>
      <c r="AM11" s="5"/>
      <c r="AN11" s="6">
        <f t="shared" si="18"/>
        <v>0</v>
      </c>
      <c r="AO11" s="5"/>
      <c r="AP11" s="5"/>
      <c r="AQ11" s="5"/>
      <c r="AR11" s="5"/>
      <c r="AS11" s="12">
        <f t="shared" si="19"/>
        <v>0</v>
      </c>
      <c r="AT11" s="9">
        <f t="shared" si="9"/>
        <v>0</v>
      </c>
      <c r="AU11" s="9">
        <v>34</v>
      </c>
      <c r="AV11" s="15">
        <f t="shared" si="10"/>
        <v>0</v>
      </c>
    </row>
    <row r="12" spans="1:48" x14ac:dyDescent="0.25">
      <c r="A12" s="5" t="s">
        <v>83</v>
      </c>
      <c r="B12" s="5"/>
      <c r="C12" s="5"/>
      <c r="D12" s="5"/>
      <c r="E12" s="5"/>
      <c r="F12" s="6">
        <f t="shared" si="11"/>
        <v>0</v>
      </c>
      <c r="G12" s="5"/>
      <c r="H12" s="5"/>
      <c r="I12" s="5"/>
      <c r="J12" s="5"/>
      <c r="K12" s="6">
        <f t="shared" si="12"/>
        <v>0</v>
      </c>
      <c r="L12" s="5"/>
      <c r="M12" s="5"/>
      <c r="N12" s="5"/>
      <c r="O12" s="5"/>
      <c r="P12" s="6">
        <f t="shared" si="13"/>
        <v>0</v>
      </c>
      <c r="Q12" s="5"/>
      <c r="R12" s="5"/>
      <c r="S12" s="5"/>
      <c r="T12" s="5"/>
      <c r="U12" s="6">
        <f t="shared" si="14"/>
        <v>0</v>
      </c>
      <c r="V12" s="5"/>
      <c r="W12" s="5"/>
      <c r="X12" s="5"/>
      <c r="Y12" s="6">
        <f t="shared" si="15"/>
        <v>0</v>
      </c>
      <c r="Z12" s="5"/>
      <c r="AA12" s="5"/>
      <c r="AB12" s="5"/>
      <c r="AC12" s="5"/>
      <c r="AD12" s="6">
        <f t="shared" si="16"/>
        <v>0</v>
      </c>
      <c r="AE12" s="5"/>
      <c r="AF12" s="5"/>
      <c r="AG12" s="5"/>
      <c r="AH12" s="5"/>
      <c r="AI12" s="6">
        <f t="shared" si="17"/>
        <v>0</v>
      </c>
      <c r="AJ12" s="5"/>
      <c r="AK12" s="5"/>
      <c r="AL12" s="5"/>
      <c r="AM12" s="5"/>
      <c r="AN12" s="6">
        <f t="shared" si="18"/>
        <v>0</v>
      </c>
      <c r="AO12" s="5"/>
      <c r="AP12" s="5"/>
      <c r="AQ12" s="5"/>
      <c r="AR12" s="5"/>
      <c r="AS12" s="12">
        <f t="shared" si="19"/>
        <v>0</v>
      </c>
      <c r="AT12" s="9">
        <f t="shared" si="9"/>
        <v>0</v>
      </c>
      <c r="AU12" s="9">
        <v>34</v>
      </c>
      <c r="AV12" s="15">
        <f t="shared" si="10"/>
        <v>0</v>
      </c>
    </row>
    <row r="13" spans="1:48" x14ac:dyDescent="0.25">
      <c r="A13" s="5" t="s">
        <v>25</v>
      </c>
      <c r="B13" s="5"/>
      <c r="C13" s="7"/>
      <c r="D13" s="5"/>
      <c r="E13" s="5"/>
      <c r="F13" s="6">
        <f t="shared" si="11"/>
        <v>0</v>
      </c>
      <c r="G13" s="5"/>
      <c r="H13" s="5"/>
      <c r="I13" s="5"/>
      <c r="J13" s="5"/>
      <c r="K13" s="6">
        <f t="shared" si="12"/>
        <v>0</v>
      </c>
      <c r="L13" s="5"/>
      <c r="M13" s="5"/>
      <c r="N13" s="5"/>
      <c r="O13" s="5"/>
      <c r="P13" s="6">
        <f t="shared" si="13"/>
        <v>0</v>
      </c>
      <c r="Q13" s="5"/>
      <c r="R13" s="5"/>
      <c r="S13" s="5"/>
      <c r="T13" s="5"/>
      <c r="U13" s="6">
        <f t="shared" si="14"/>
        <v>0</v>
      </c>
      <c r="V13" s="5"/>
      <c r="W13" s="5"/>
      <c r="X13" s="5"/>
      <c r="Y13" s="6">
        <f t="shared" si="15"/>
        <v>0</v>
      </c>
      <c r="Z13" s="5"/>
      <c r="AA13" s="5"/>
      <c r="AB13" s="5"/>
      <c r="AC13" s="5"/>
      <c r="AD13" s="6">
        <f t="shared" si="16"/>
        <v>0</v>
      </c>
      <c r="AE13" s="5"/>
      <c r="AF13" s="5"/>
      <c r="AG13" s="5"/>
      <c r="AH13" s="5"/>
      <c r="AI13" s="6">
        <f t="shared" si="17"/>
        <v>0</v>
      </c>
      <c r="AJ13" s="5"/>
      <c r="AK13" s="5"/>
      <c r="AL13" s="5"/>
      <c r="AM13" s="5"/>
      <c r="AN13" s="6">
        <f t="shared" si="18"/>
        <v>0</v>
      </c>
      <c r="AO13" s="5"/>
      <c r="AP13" s="5"/>
      <c r="AQ13" s="5"/>
      <c r="AR13" s="5"/>
      <c r="AS13" s="12">
        <f t="shared" si="19"/>
        <v>0</v>
      </c>
      <c r="AT13" s="9">
        <f t="shared" si="9"/>
        <v>0</v>
      </c>
      <c r="AU13" s="9">
        <v>68</v>
      </c>
      <c r="AV13" s="15">
        <f t="shared" si="10"/>
        <v>0</v>
      </c>
    </row>
    <row r="15" spans="1:48" ht="15" customHeight="1" x14ac:dyDescent="0.25">
      <c r="A15" s="24" t="s">
        <v>94</v>
      </c>
      <c r="B15" s="25">
        <v>0</v>
      </c>
    </row>
    <row r="16" spans="1:48" ht="15" customHeight="1" x14ac:dyDescent="0.25">
      <c r="A16" s="24" t="s">
        <v>95</v>
      </c>
      <c r="B16" s="26">
        <v>1</v>
      </c>
    </row>
    <row r="17" spans="1:2" ht="15" customHeight="1" x14ac:dyDescent="0.25">
      <c r="A17" s="27" t="s">
        <v>96</v>
      </c>
      <c r="B17" s="28">
        <v>1</v>
      </c>
    </row>
    <row r="18" spans="1:2" ht="15" customHeight="1" x14ac:dyDescent="0.25">
      <c r="A18" s="24" t="s">
        <v>97</v>
      </c>
      <c r="B18" s="29">
        <v>1</v>
      </c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5"/>
  <sheetViews>
    <sheetView zoomScale="70" zoomScaleNormal="70" workbookViewId="0">
      <selection activeCell="AU5" sqref="AU5:AU20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ht="14.25" x14ac:dyDescent="0.2">
      <c r="A2" s="1" t="s">
        <v>1</v>
      </c>
      <c r="B2" s="64" t="s">
        <v>115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ht="14.25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45.7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x14ac:dyDescent="0.25">
      <c r="A5" s="5" t="s">
        <v>19</v>
      </c>
      <c r="B5" s="30"/>
      <c r="C5" s="57">
        <v>1</v>
      </c>
      <c r="D5" s="30"/>
      <c r="E5" s="30" t="s">
        <v>98</v>
      </c>
      <c r="F5" s="31">
        <f t="shared" ref="F5:F8" si="0">SUM(B5:E5)</f>
        <v>1</v>
      </c>
      <c r="G5" s="30"/>
      <c r="H5" s="30"/>
      <c r="I5" s="30" t="s">
        <v>98</v>
      </c>
      <c r="J5" s="30"/>
      <c r="K5" s="31">
        <f t="shared" ref="K5:K8" si="1">SUM(G5:J5)</f>
        <v>0</v>
      </c>
      <c r="L5" s="30"/>
      <c r="M5" s="30" t="s">
        <v>98</v>
      </c>
      <c r="N5" s="30">
        <v>1</v>
      </c>
      <c r="O5" s="30"/>
      <c r="P5" s="31">
        <f t="shared" ref="P5:P8" si="2">SUM(L5:O5)</f>
        <v>1</v>
      </c>
      <c r="Q5" s="30"/>
      <c r="R5" s="57">
        <v>1</v>
      </c>
      <c r="S5" s="30" t="s">
        <v>98</v>
      </c>
      <c r="T5" s="30"/>
      <c r="U5" s="31">
        <f t="shared" ref="U5:U8" si="3">SUM(Q5:T5)</f>
        <v>1</v>
      </c>
      <c r="V5" s="30"/>
      <c r="W5" s="30"/>
      <c r="X5" s="30" t="s">
        <v>98</v>
      </c>
      <c r="Y5" s="31">
        <f t="shared" ref="Y5:Y8" si="4">SUM(V5:X5)</f>
        <v>0</v>
      </c>
      <c r="Z5" s="30">
        <v>1</v>
      </c>
      <c r="AA5" s="30"/>
      <c r="AB5" s="30" t="s">
        <v>98</v>
      </c>
      <c r="AC5" s="30"/>
      <c r="AD5" s="31">
        <f t="shared" ref="AD5:AD8" si="5">SUM(Z5:AC5)</f>
        <v>1</v>
      </c>
      <c r="AE5" s="30" t="s">
        <v>98</v>
      </c>
      <c r="AF5" s="30">
        <v>1</v>
      </c>
      <c r="AG5" s="30" t="s">
        <v>98</v>
      </c>
      <c r="AH5" s="30"/>
      <c r="AI5" s="31">
        <f t="shared" ref="AI5:AI8" si="6">SUM(AE5:AH5)</f>
        <v>1</v>
      </c>
      <c r="AJ5" s="30">
        <v>1</v>
      </c>
      <c r="AK5" s="30"/>
      <c r="AL5" s="30" t="s">
        <v>98</v>
      </c>
      <c r="AM5" s="53">
        <v>1</v>
      </c>
      <c r="AN5" s="31">
        <f t="shared" ref="AN5:AN8" si="7">SUM(AJ5:AM5)</f>
        <v>2</v>
      </c>
      <c r="AO5" s="30" t="s">
        <v>98</v>
      </c>
      <c r="AP5" s="57">
        <v>1</v>
      </c>
      <c r="AQ5" s="30" t="s">
        <v>98</v>
      </c>
      <c r="AR5" s="30"/>
      <c r="AS5" s="31">
        <f t="shared" ref="AS5:AS8" si="8">SUM(AO5:AR5)</f>
        <v>1</v>
      </c>
      <c r="AT5" s="9">
        <f t="shared" ref="AT5:AT10" si="9">F5+K5+P5+U5+Y5+AD5+AI5+AN5+AS5</f>
        <v>8</v>
      </c>
      <c r="AU5" s="9">
        <v>170</v>
      </c>
      <c r="AV5" s="15">
        <f>AT5/AU5</f>
        <v>4.7058823529411764E-2</v>
      </c>
    </row>
    <row r="6" spans="1:48" x14ac:dyDescent="0.25">
      <c r="A6" s="5" t="s">
        <v>39</v>
      </c>
      <c r="B6" s="30"/>
      <c r="C6" s="30"/>
      <c r="D6" s="30" t="s">
        <v>98</v>
      </c>
      <c r="E6" s="30"/>
      <c r="F6" s="31">
        <f t="shared" si="0"/>
        <v>0</v>
      </c>
      <c r="G6" s="30"/>
      <c r="H6" s="30" t="s">
        <v>98</v>
      </c>
      <c r="I6" s="30"/>
      <c r="J6" s="30"/>
      <c r="K6" s="31">
        <f t="shared" si="1"/>
        <v>0</v>
      </c>
      <c r="L6" s="30"/>
      <c r="M6" s="30"/>
      <c r="N6" s="30" t="s">
        <v>98</v>
      </c>
      <c r="O6" s="30"/>
      <c r="P6" s="31">
        <f t="shared" si="2"/>
        <v>0</v>
      </c>
      <c r="Q6" s="30"/>
      <c r="R6" s="30" t="s">
        <v>98</v>
      </c>
      <c r="S6" s="30"/>
      <c r="T6" s="30">
        <v>1</v>
      </c>
      <c r="U6" s="31">
        <f t="shared" si="3"/>
        <v>1</v>
      </c>
      <c r="V6" s="30"/>
      <c r="W6" s="30" t="s">
        <v>98</v>
      </c>
      <c r="X6" s="30"/>
      <c r="Y6" s="31">
        <f t="shared" si="4"/>
        <v>0</v>
      </c>
      <c r="Z6" s="30"/>
      <c r="AA6" s="30" t="s">
        <v>98</v>
      </c>
      <c r="AB6" s="30"/>
      <c r="AC6" s="30"/>
      <c r="AD6" s="31">
        <f t="shared" si="5"/>
        <v>0</v>
      </c>
      <c r="AE6" s="30"/>
      <c r="AF6" s="30" t="s">
        <v>98</v>
      </c>
      <c r="AG6" s="30"/>
      <c r="AH6" s="30"/>
      <c r="AI6" s="31">
        <f t="shared" si="6"/>
        <v>0</v>
      </c>
      <c r="AJ6" s="30" t="s">
        <v>98</v>
      </c>
      <c r="AK6" s="30"/>
      <c r="AL6" s="30"/>
      <c r="AM6" s="53">
        <v>1</v>
      </c>
      <c r="AN6" s="31">
        <f t="shared" si="7"/>
        <v>1</v>
      </c>
      <c r="AO6" s="30"/>
      <c r="AP6" s="50">
        <v>1</v>
      </c>
      <c r="AQ6" s="30"/>
      <c r="AR6" s="30"/>
      <c r="AS6" s="31">
        <f t="shared" si="8"/>
        <v>1</v>
      </c>
      <c r="AT6" s="9">
        <f t="shared" si="9"/>
        <v>3</v>
      </c>
      <c r="AU6" s="9">
        <v>102</v>
      </c>
      <c r="AV6" s="15">
        <f t="shared" ref="AV6:AV20" si="10">AT6/AU6</f>
        <v>2.9411764705882353E-2</v>
      </c>
    </row>
    <row r="7" spans="1:48" x14ac:dyDescent="0.25">
      <c r="A7" s="5" t="s">
        <v>26</v>
      </c>
      <c r="B7" s="30"/>
      <c r="C7" s="30"/>
      <c r="D7" s="30">
        <v>1</v>
      </c>
      <c r="E7" s="30"/>
      <c r="F7" s="31">
        <f t="shared" si="0"/>
        <v>1</v>
      </c>
      <c r="G7" s="30"/>
      <c r="H7" s="30"/>
      <c r="I7" s="30">
        <v>1</v>
      </c>
      <c r="J7" s="30"/>
      <c r="K7" s="31">
        <f t="shared" si="1"/>
        <v>1</v>
      </c>
      <c r="L7" s="30"/>
      <c r="M7" s="30"/>
      <c r="N7" s="30"/>
      <c r="O7" s="30"/>
      <c r="P7" s="31">
        <f t="shared" si="2"/>
        <v>0</v>
      </c>
      <c r="Q7" s="30"/>
      <c r="R7" s="30">
        <v>1</v>
      </c>
      <c r="S7" s="30"/>
      <c r="T7" s="30"/>
      <c r="U7" s="31">
        <f t="shared" si="3"/>
        <v>1</v>
      </c>
      <c r="V7" s="30"/>
      <c r="W7" s="30"/>
      <c r="X7" s="30"/>
      <c r="Y7" s="31">
        <f t="shared" si="4"/>
        <v>0</v>
      </c>
      <c r="Z7" s="30"/>
      <c r="AA7" s="30"/>
      <c r="AB7" s="30"/>
      <c r="AC7" s="30"/>
      <c r="AD7" s="31">
        <f t="shared" si="5"/>
        <v>0</v>
      </c>
      <c r="AE7" s="30"/>
      <c r="AF7" s="30"/>
      <c r="AG7" s="30"/>
      <c r="AH7" s="30"/>
      <c r="AI7" s="31">
        <f t="shared" si="6"/>
        <v>0</v>
      </c>
      <c r="AJ7" s="30"/>
      <c r="AK7" s="30"/>
      <c r="AL7" s="50"/>
      <c r="AM7" s="53">
        <v>1</v>
      </c>
      <c r="AN7" s="31">
        <f t="shared" si="7"/>
        <v>1</v>
      </c>
      <c r="AO7" s="50"/>
      <c r="AP7" s="50"/>
      <c r="AQ7" s="30"/>
      <c r="AR7" s="30">
        <v>1</v>
      </c>
      <c r="AS7" s="31">
        <f t="shared" si="8"/>
        <v>1</v>
      </c>
      <c r="AT7" s="9">
        <f t="shared" si="9"/>
        <v>5</v>
      </c>
      <c r="AU7" s="9">
        <v>68</v>
      </c>
      <c r="AV7" s="15">
        <f t="shared" si="10"/>
        <v>7.3529411764705885E-2</v>
      </c>
    </row>
    <row r="8" spans="1:48" x14ac:dyDescent="0.25">
      <c r="A8" s="5" t="s">
        <v>67</v>
      </c>
      <c r="B8" s="30"/>
      <c r="C8" s="30">
        <v>1</v>
      </c>
      <c r="D8" s="57">
        <v>1</v>
      </c>
      <c r="E8" s="30"/>
      <c r="F8" s="31">
        <f t="shared" si="0"/>
        <v>2</v>
      </c>
      <c r="G8" s="30">
        <v>1</v>
      </c>
      <c r="H8" s="30"/>
      <c r="I8" s="30">
        <v>1</v>
      </c>
      <c r="J8" s="30"/>
      <c r="K8" s="31">
        <f t="shared" si="1"/>
        <v>2</v>
      </c>
      <c r="L8" s="30"/>
      <c r="M8" s="30"/>
      <c r="N8" s="30"/>
      <c r="O8" s="30">
        <v>1</v>
      </c>
      <c r="P8" s="31">
        <f t="shared" si="2"/>
        <v>1</v>
      </c>
      <c r="Q8" s="30"/>
      <c r="R8" s="30"/>
      <c r="S8" s="30"/>
      <c r="T8" s="57">
        <v>1</v>
      </c>
      <c r="U8" s="31">
        <f t="shared" si="3"/>
        <v>1</v>
      </c>
      <c r="V8" s="30"/>
      <c r="W8" s="30">
        <v>1</v>
      </c>
      <c r="X8" s="30"/>
      <c r="Y8" s="31">
        <f t="shared" si="4"/>
        <v>1</v>
      </c>
      <c r="Z8" s="30"/>
      <c r="AA8" s="30"/>
      <c r="AB8" s="30">
        <v>1</v>
      </c>
      <c r="AC8" s="30"/>
      <c r="AD8" s="31">
        <f t="shared" si="5"/>
        <v>1</v>
      </c>
      <c r="AE8" s="30"/>
      <c r="AF8" s="30"/>
      <c r="AG8" s="30">
        <v>1</v>
      </c>
      <c r="AH8" s="30"/>
      <c r="AI8" s="31">
        <f t="shared" si="6"/>
        <v>1</v>
      </c>
      <c r="AJ8" s="30"/>
      <c r="AK8" s="30">
        <v>1</v>
      </c>
      <c r="AL8" s="30"/>
      <c r="AM8" s="53">
        <v>1</v>
      </c>
      <c r="AN8" s="31">
        <f t="shared" si="7"/>
        <v>2</v>
      </c>
      <c r="AO8" s="30"/>
      <c r="AP8" s="30"/>
      <c r="AQ8" s="57">
        <v>1</v>
      </c>
      <c r="AR8" s="30"/>
      <c r="AS8" s="31">
        <f t="shared" si="8"/>
        <v>1</v>
      </c>
      <c r="AT8" s="9">
        <f t="shared" si="9"/>
        <v>12</v>
      </c>
      <c r="AU8" s="9">
        <v>170</v>
      </c>
      <c r="AV8" s="15">
        <f t="shared" si="10"/>
        <v>7.0588235294117646E-2</v>
      </c>
    </row>
    <row r="9" spans="1:48" x14ac:dyDescent="0.25">
      <c r="A9" s="5" t="s">
        <v>41</v>
      </c>
      <c r="B9" s="5"/>
      <c r="C9" s="5"/>
      <c r="D9" s="5"/>
      <c r="E9" s="5"/>
      <c r="F9" s="6">
        <f t="shared" ref="F9:F11" si="11">SUM(B9:E9)</f>
        <v>0</v>
      </c>
      <c r="G9" s="5"/>
      <c r="H9" s="5"/>
      <c r="I9" s="5"/>
      <c r="J9" s="5"/>
      <c r="K9" s="6">
        <f t="shared" ref="K9:K11" si="12">SUM(G9:J9)</f>
        <v>0</v>
      </c>
      <c r="L9" s="5"/>
      <c r="M9" s="5"/>
      <c r="N9" s="5"/>
      <c r="O9" s="5"/>
      <c r="P9" s="6">
        <f t="shared" ref="P9:P11" si="13">SUM(L9:O9)</f>
        <v>0</v>
      </c>
      <c r="Q9" s="5"/>
      <c r="R9" s="5"/>
      <c r="S9" s="5"/>
      <c r="T9" s="5"/>
      <c r="U9" s="6">
        <f t="shared" ref="U9:U11" si="14">SUM(Q9:T9)</f>
        <v>0</v>
      </c>
      <c r="V9" s="5"/>
      <c r="W9" s="5"/>
      <c r="X9" s="5"/>
      <c r="Y9" s="6">
        <f t="shared" ref="Y9" si="15">SUM(U9:X9)</f>
        <v>0</v>
      </c>
      <c r="Z9" s="5"/>
      <c r="AA9" s="5"/>
      <c r="AB9" s="5"/>
      <c r="AC9" s="5"/>
      <c r="AD9" s="6">
        <f t="shared" ref="AD9:AD11" si="16">SUM(Z9:AC9)</f>
        <v>0</v>
      </c>
      <c r="AE9" s="5"/>
      <c r="AF9" s="5"/>
      <c r="AG9" s="5"/>
      <c r="AH9" s="5"/>
      <c r="AI9" s="6">
        <f t="shared" ref="AI9:AI11" si="17">SUM(AE9:AH9)</f>
        <v>0</v>
      </c>
      <c r="AJ9" s="5"/>
      <c r="AK9" s="5"/>
      <c r="AL9" s="5"/>
      <c r="AM9" s="5"/>
      <c r="AN9" s="6">
        <f t="shared" ref="AN9:AN11" si="18">SUM(AJ9:AM9)</f>
        <v>0</v>
      </c>
      <c r="AO9" s="5"/>
      <c r="AP9" s="5"/>
      <c r="AQ9" s="5"/>
      <c r="AR9" s="5"/>
      <c r="AS9" s="12">
        <f t="shared" ref="AS9:AS11" si="19">SUM(AO9:AR9)</f>
        <v>0</v>
      </c>
      <c r="AT9" s="9">
        <f t="shared" si="9"/>
        <v>0</v>
      </c>
      <c r="AU9" s="9">
        <v>0</v>
      </c>
      <c r="AV9" s="15" t="e">
        <f t="shared" si="10"/>
        <v>#DIV/0!</v>
      </c>
    </row>
    <row r="10" spans="1:48" x14ac:dyDescent="0.25">
      <c r="A10" s="5" t="s">
        <v>42</v>
      </c>
      <c r="B10" s="51"/>
      <c r="C10" s="51"/>
      <c r="D10" s="51"/>
      <c r="E10" s="51"/>
      <c r="F10" s="31">
        <f t="shared" si="11"/>
        <v>0</v>
      </c>
      <c r="G10" s="51"/>
      <c r="H10" s="51"/>
      <c r="I10" s="51"/>
      <c r="J10" s="51"/>
      <c r="K10" s="31">
        <f t="shared" si="12"/>
        <v>0</v>
      </c>
      <c r="L10" s="51"/>
      <c r="M10" s="51"/>
      <c r="N10" s="51"/>
      <c r="O10" s="51"/>
      <c r="P10" s="31">
        <f t="shared" si="13"/>
        <v>0</v>
      </c>
      <c r="Q10" s="51"/>
      <c r="R10" s="51"/>
      <c r="S10" s="51"/>
      <c r="T10" s="51"/>
      <c r="U10" s="31">
        <f t="shared" si="14"/>
        <v>0</v>
      </c>
      <c r="V10" s="51"/>
      <c r="W10" s="51"/>
      <c r="X10" s="51"/>
      <c r="Y10" s="31">
        <f t="shared" ref="Y10:Y11" si="20">SUM(V10:X10)</f>
        <v>0</v>
      </c>
      <c r="Z10" s="51"/>
      <c r="AA10" s="51"/>
      <c r="AB10" s="51"/>
      <c r="AC10" s="51"/>
      <c r="AD10" s="31">
        <f t="shared" si="16"/>
        <v>0</v>
      </c>
      <c r="AE10" s="51"/>
      <c r="AF10" s="51"/>
      <c r="AG10" s="51"/>
      <c r="AH10" s="51"/>
      <c r="AI10" s="31">
        <f t="shared" si="17"/>
        <v>0</v>
      </c>
      <c r="AJ10" s="51"/>
      <c r="AK10" s="51"/>
      <c r="AL10" s="51"/>
      <c r="AM10" s="55">
        <v>1</v>
      </c>
      <c r="AN10" s="31">
        <f t="shared" si="18"/>
        <v>1</v>
      </c>
      <c r="AO10" s="51"/>
      <c r="AP10" s="51"/>
      <c r="AQ10" s="51"/>
      <c r="AR10" s="51"/>
      <c r="AS10" s="31">
        <f t="shared" si="19"/>
        <v>0</v>
      </c>
      <c r="AT10" s="9">
        <f t="shared" si="9"/>
        <v>1</v>
      </c>
      <c r="AU10" s="9">
        <v>102</v>
      </c>
      <c r="AV10" s="15">
        <f t="shared" si="10"/>
        <v>9.8039215686274508E-3</v>
      </c>
    </row>
    <row r="11" spans="1:48" x14ac:dyDescent="0.25">
      <c r="A11" s="5" t="s">
        <v>43</v>
      </c>
      <c r="B11" s="51"/>
      <c r="C11" s="51"/>
      <c r="D11" s="51"/>
      <c r="E11" s="51"/>
      <c r="F11" s="31">
        <f t="shared" si="11"/>
        <v>0</v>
      </c>
      <c r="G11" s="51"/>
      <c r="H11" s="51"/>
      <c r="I11" s="51"/>
      <c r="J11" s="51"/>
      <c r="K11" s="31">
        <f t="shared" si="12"/>
        <v>0</v>
      </c>
      <c r="L11" s="51"/>
      <c r="M11" s="51"/>
      <c r="N11" s="51"/>
      <c r="O11" s="51"/>
      <c r="P11" s="31">
        <f t="shared" si="13"/>
        <v>0</v>
      </c>
      <c r="Q11" s="51"/>
      <c r="R11" s="51"/>
      <c r="S11" s="51"/>
      <c r="T11" s="51"/>
      <c r="U11" s="31">
        <f t="shared" si="14"/>
        <v>0</v>
      </c>
      <c r="V11" s="51"/>
      <c r="W11" s="51"/>
      <c r="X11" s="51">
        <v>1</v>
      </c>
      <c r="Y11" s="31">
        <f t="shared" si="20"/>
        <v>1</v>
      </c>
      <c r="Z11" s="51"/>
      <c r="AA11" s="51"/>
      <c r="AB11" s="51"/>
      <c r="AC11" s="51"/>
      <c r="AD11" s="31">
        <f t="shared" si="16"/>
        <v>0</v>
      </c>
      <c r="AE11" s="51"/>
      <c r="AF11" s="51"/>
      <c r="AG11" s="51"/>
      <c r="AH11" s="51"/>
      <c r="AI11" s="31">
        <f t="shared" si="17"/>
        <v>0</v>
      </c>
      <c r="AJ11" s="51"/>
      <c r="AK11" s="51"/>
      <c r="AL11" s="52">
        <v>1</v>
      </c>
      <c r="AM11" s="55">
        <v>1</v>
      </c>
      <c r="AN11" s="31">
        <f t="shared" si="18"/>
        <v>2</v>
      </c>
      <c r="AO11" s="51"/>
      <c r="AP11" s="51"/>
      <c r="AQ11" s="51"/>
      <c r="AR11" s="51"/>
      <c r="AS11" s="31">
        <f t="shared" si="19"/>
        <v>0</v>
      </c>
      <c r="AT11" s="9">
        <f t="shared" ref="AT11:AT20" si="21">F11+K11+P11+U11+Y11+AD11+AI11+AN11+AS11</f>
        <v>3</v>
      </c>
      <c r="AU11" s="9">
        <v>34</v>
      </c>
      <c r="AV11" s="15">
        <f t="shared" si="10"/>
        <v>8.8235294117647065E-2</v>
      </c>
    </row>
    <row r="12" spans="1:48" x14ac:dyDescent="0.25">
      <c r="A12" s="5" t="s">
        <v>84</v>
      </c>
      <c r="B12" s="5"/>
      <c r="C12" s="7"/>
      <c r="D12" s="5"/>
      <c r="E12" s="5"/>
      <c r="F12" s="6">
        <f t="shared" ref="F12:F20" si="22">SUM(B12:E12)</f>
        <v>0</v>
      </c>
      <c r="G12" s="5"/>
      <c r="H12" s="5"/>
      <c r="I12" s="5"/>
      <c r="J12" s="5"/>
      <c r="K12" s="6">
        <f t="shared" ref="K12:K20" si="23">SUM(G12:J12)</f>
        <v>0</v>
      </c>
      <c r="L12" s="5"/>
      <c r="M12" s="5"/>
      <c r="N12" s="5"/>
      <c r="O12" s="5"/>
      <c r="P12" s="6">
        <f t="shared" ref="P12:P20" si="24">SUM(L12:O12)</f>
        <v>0</v>
      </c>
      <c r="Q12" s="5"/>
      <c r="R12" s="5"/>
      <c r="S12" s="5"/>
      <c r="T12" s="5"/>
      <c r="U12" s="6">
        <f t="shared" ref="U12:U20" si="25">SUM(Q12:T12)</f>
        <v>0</v>
      </c>
      <c r="V12" s="5"/>
      <c r="W12" s="5"/>
      <c r="X12" s="5"/>
      <c r="Y12" s="6">
        <f t="shared" ref="Y12:Y20" si="26">SUM(U12:X12)</f>
        <v>0</v>
      </c>
      <c r="Z12" s="5"/>
      <c r="AA12" s="5"/>
      <c r="AB12" s="5"/>
      <c r="AC12" s="5"/>
      <c r="AD12" s="6">
        <f t="shared" ref="AD12:AD20" si="27">SUM(Z12:AC12)</f>
        <v>0</v>
      </c>
      <c r="AE12" s="5"/>
      <c r="AF12" s="5"/>
      <c r="AG12" s="5"/>
      <c r="AH12" s="5"/>
      <c r="AI12" s="6">
        <f t="shared" ref="AI12:AI20" si="28">SUM(AE12:AH12)</f>
        <v>0</v>
      </c>
      <c r="AJ12" s="5"/>
      <c r="AK12" s="5"/>
      <c r="AL12" s="5"/>
      <c r="AM12" s="5"/>
      <c r="AN12" s="6">
        <f t="shared" ref="AN12:AN20" si="29">SUM(AJ12:AM12)</f>
        <v>0</v>
      </c>
      <c r="AO12" s="5"/>
      <c r="AP12" s="5"/>
      <c r="AQ12" s="5"/>
      <c r="AR12" s="5"/>
      <c r="AS12" s="12">
        <f t="shared" ref="AS12:AS20" si="30">SUM(AO12:AR12)</f>
        <v>0</v>
      </c>
      <c r="AT12" s="9">
        <f t="shared" si="21"/>
        <v>0</v>
      </c>
      <c r="AU12" s="9">
        <v>17</v>
      </c>
      <c r="AV12" s="15">
        <f t="shared" si="10"/>
        <v>0</v>
      </c>
    </row>
    <row r="13" spans="1:48" x14ac:dyDescent="0.25">
      <c r="A13" s="5" t="s">
        <v>66</v>
      </c>
      <c r="B13" s="51"/>
      <c r="C13" s="51"/>
      <c r="D13" s="51"/>
      <c r="E13" s="51"/>
      <c r="F13" s="31">
        <f t="shared" si="22"/>
        <v>0</v>
      </c>
      <c r="G13" s="51"/>
      <c r="H13" s="51"/>
      <c r="I13" s="51"/>
      <c r="J13" s="51"/>
      <c r="K13" s="31">
        <f t="shared" si="23"/>
        <v>0</v>
      </c>
      <c r="L13" s="51"/>
      <c r="M13" s="51"/>
      <c r="N13" s="51"/>
      <c r="O13" s="51"/>
      <c r="P13" s="31">
        <f t="shared" si="24"/>
        <v>0</v>
      </c>
      <c r="Q13" s="51"/>
      <c r="R13" s="51"/>
      <c r="S13" s="51"/>
      <c r="T13" s="51"/>
      <c r="U13" s="31">
        <f t="shared" si="25"/>
        <v>0</v>
      </c>
      <c r="V13" s="51"/>
      <c r="W13" s="51"/>
      <c r="X13" s="51"/>
      <c r="Y13" s="31">
        <f t="shared" ref="Y13" si="31">SUM(V13:X13)</f>
        <v>0</v>
      </c>
      <c r="Z13" s="51"/>
      <c r="AA13" s="51"/>
      <c r="AB13" s="51"/>
      <c r="AC13" s="51"/>
      <c r="AD13" s="31">
        <f t="shared" si="27"/>
        <v>0</v>
      </c>
      <c r="AE13" s="51"/>
      <c r="AF13" s="51"/>
      <c r="AG13" s="51"/>
      <c r="AH13" s="51"/>
      <c r="AI13" s="31">
        <f t="shared" si="28"/>
        <v>0</v>
      </c>
      <c r="AJ13" s="51"/>
      <c r="AK13" s="51"/>
      <c r="AL13" s="52">
        <v>1</v>
      </c>
      <c r="AM13" s="55">
        <v>1</v>
      </c>
      <c r="AN13" s="31">
        <f t="shared" si="29"/>
        <v>2</v>
      </c>
      <c r="AO13" s="51"/>
      <c r="AP13" s="51"/>
      <c r="AQ13" s="51"/>
      <c r="AR13" s="51"/>
      <c r="AS13" s="31">
        <f t="shared" si="30"/>
        <v>0</v>
      </c>
      <c r="AT13" s="9">
        <f t="shared" si="21"/>
        <v>2</v>
      </c>
      <c r="AU13" s="9">
        <v>34</v>
      </c>
      <c r="AV13" s="15">
        <f t="shared" si="10"/>
        <v>5.8823529411764705E-2</v>
      </c>
    </row>
    <row r="14" spans="1:48" x14ac:dyDescent="0.25">
      <c r="A14" s="5" t="s">
        <v>24</v>
      </c>
      <c r="B14" s="5"/>
      <c r="C14" s="7"/>
      <c r="D14" s="5"/>
      <c r="E14" s="5"/>
      <c r="F14" s="6">
        <f t="shared" si="22"/>
        <v>0</v>
      </c>
      <c r="G14" s="5"/>
      <c r="H14" s="5"/>
      <c r="I14" s="5"/>
      <c r="J14" s="5"/>
      <c r="K14" s="6">
        <f t="shared" si="23"/>
        <v>0</v>
      </c>
      <c r="L14" s="5"/>
      <c r="M14" s="5"/>
      <c r="N14" s="5"/>
      <c r="O14" s="5"/>
      <c r="P14" s="6">
        <f t="shared" si="24"/>
        <v>0</v>
      </c>
      <c r="Q14" s="5"/>
      <c r="R14" s="5"/>
      <c r="S14" s="5"/>
      <c r="T14" s="5"/>
      <c r="U14" s="6">
        <f t="shared" si="25"/>
        <v>0</v>
      </c>
      <c r="V14" s="5"/>
      <c r="W14" s="5"/>
      <c r="X14" s="5"/>
      <c r="Y14" s="6">
        <f t="shared" si="26"/>
        <v>0</v>
      </c>
      <c r="Z14" s="5"/>
      <c r="AA14" s="5"/>
      <c r="AB14" s="5"/>
      <c r="AC14" s="5"/>
      <c r="AD14" s="6">
        <f t="shared" si="27"/>
        <v>0</v>
      </c>
      <c r="AE14" s="5"/>
      <c r="AF14" s="5"/>
      <c r="AG14" s="5"/>
      <c r="AH14" s="5"/>
      <c r="AI14" s="6">
        <f t="shared" si="28"/>
        <v>0</v>
      </c>
      <c r="AJ14" s="5"/>
      <c r="AK14" s="5"/>
      <c r="AL14" s="5"/>
      <c r="AM14" s="5"/>
      <c r="AN14" s="6">
        <f t="shared" si="29"/>
        <v>0</v>
      </c>
      <c r="AO14" s="5"/>
      <c r="AP14" s="5"/>
      <c r="AQ14" s="5"/>
      <c r="AR14" s="5"/>
      <c r="AS14" s="12">
        <f t="shared" si="30"/>
        <v>0</v>
      </c>
      <c r="AT14" s="9">
        <f t="shared" si="21"/>
        <v>0</v>
      </c>
      <c r="AU14" s="9">
        <v>34</v>
      </c>
      <c r="AV14" s="15">
        <f t="shared" si="10"/>
        <v>0</v>
      </c>
    </row>
    <row r="15" spans="1:48" x14ac:dyDescent="0.25">
      <c r="A15" s="5" t="s">
        <v>23</v>
      </c>
      <c r="B15" s="5"/>
      <c r="C15" s="7"/>
      <c r="D15" s="5"/>
      <c r="E15" s="5"/>
      <c r="F15" s="6">
        <f t="shared" si="22"/>
        <v>0</v>
      </c>
      <c r="G15" s="5"/>
      <c r="H15" s="5"/>
      <c r="I15" s="5"/>
      <c r="J15" s="5"/>
      <c r="K15" s="6">
        <f t="shared" si="23"/>
        <v>0</v>
      </c>
      <c r="L15" s="5"/>
      <c r="M15" s="5"/>
      <c r="N15" s="5"/>
      <c r="O15" s="5"/>
      <c r="P15" s="6">
        <f t="shared" si="24"/>
        <v>0</v>
      </c>
      <c r="Q15" s="5"/>
      <c r="R15" s="5"/>
      <c r="S15" s="5"/>
      <c r="T15" s="5"/>
      <c r="U15" s="6">
        <f t="shared" si="25"/>
        <v>0</v>
      </c>
      <c r="V15" s="5"/>
      <c r="W15" s="5"/>
      <c r="X15" s="5"/>
      <c r="Y15" s="6">
        <f t="shared" si="26"/>
        <v>0</v>
      </c>
      <c r="Z15" s="5"/>
      <c r="AA15" s="5"/>
      <c r="AB15" s="5"/>
      <c r="AC15" s="5"/>
      <c r="AD15" s="6">
        <f t="shared" si="27"/>
        <v>0</v>
      </c>
      <c r="AE15" s="5"/>
      <c r="AF15" s="5"/>
      <c r="AG15" s="5"/>
      <c r="AH15" s="5"/>
      <c r="AI15" s="6">
        <f t="shared" si="28"/>
        <v>0</v>
      </c>
      <c r="AJ15" s="5"/>
      <c r="AK15" s="5"/>
      <c r="AL15" s="5"/>
      <c r="AM15" s="5"/>
      <c r="AN15" s="6">
        <f t="shared" si="29"/>
        <v>0</v>
      </c>
      <c r="AO15" s="5"/>
      <c r="AP15" s="5"/>
      <c r="AQ15" s="5"/>
      <c r="AR15" s="5"/>
      <c r="AS15" s="12">
        <f t="shared" si="30"/>
        <v>0</v>
      </c>
      <c r="AT15" s="9">
        <f t="shared" si="21"/>
        <v>0</v>
      </c>
      <c r="AU15" s="9">
        <v>34</v>
      </c>
      <c r="AV15" s="15">
        <f t="shared" si="10"/>
        <v>0</v>
      </c>
    </row>
    <row r="16" spans="1:48" x14ac:dyDescent="0.25">
      <c r="A16" s="5" t="s">
        <v>83</v>
      </c>
      <c r="B16" s="5"/>
      <c r="C16" s="7"/>
      <c r="D16" s="5"/>
      <c r="E16" s="5"/>
      <c r="F16" s="6">
        <f t="shared" si="22"/>
        <v>0</v>
      </c>
      <c r="G16" s="5"/>
      <c r="H16" s="5"/>
      <c r="I16" s="5"/>
      <c r="J16" s="5"/>
      <c r="K16" s="6">
        <f t="shared" si="23"/>
        <v>0</v>
      </c>
      <c r="L16" s="5"/>
      <c r="M16" s="5"/>
      <c r="N16" s="5"/>
      <c r="O16" s="5"/>
      <c r="P16" s="6">
        <f t="shared" si="24"/>
        <v>0</v>
      </c>
      <c r="Q16" s="5"/>
      <c r="R16" s="5"/>
      <c r="S16" s="5"/>
      <c r="T16" s="5"/>
      <c r="U16" s="6">
        <f t="shared" si="25"/>
        <v>0</v>
      </c>
      <c r="V16" s="5"/>
      <c r="W16" s="5"/>
      <c r="X16" s="5"/>
      <c r="Y16" s="6">
        <f t="shared" si="26"/>
        <v>0</v>
      </c>
      <c r="Z16" s="5"/>
      <c r="AA16" s="5"/>
      <c r="AB16" s="5"/>
      <c r="AC16" s="5"/>
      <c r="AD16" s="6">
        <f t="shared" si="27"/>
        <v>0</v>
      </c>
      <c r="AE16" s="5"/>
      <c r="AF16" s="5"/>
      <c r="AG16" s="5"/>
      <c r="AH16" s="5"/>
      <c r="AI16" s="6">
        <f t="shared" si="28"/>
        <v>0</v>
      </c>
      <c r="AJ16" s="5"/>
      <c r="AK16" s="5"/>
      <c r="AL16" s="5"/>
      <c r="AM16" s="5"/>
      <c r="AN16" s="6">
        <f t="shared" si="29"/>
        <v>0</v>
      </c>
      <c r="AO16" s="5"/>
      <c r="AP16" s="5"/>
      <c r="AQ16" s="5"/>
      <c r="AR16" s="5"/>
      <c r="AS16" s="12">
        <f t="shared" si="30"/>
        <v>0</v>
      </c>
      <c r="AT16" s="9">
        <f t="shared" si="21"/>
        <v>0</v>
      </c>
      <c r="AU16" s="9">
        <v>68</v>
      </c>
      <c r="AV16" s="15">
        <f t="shared" si="10"/>
        <v>0</v>
      </c>
    </row>
    <row r="17" spans="1:48" x14ac:dyDescent="0.25">
      <c r="A17" s="5" t="s">
        <v>25</v>
      </c>
      <c r="B17" s="30"/>
      <c r="C17" s="32"/>
      <c r="D17" s="30"/>
      <c r="E17" s="30"/>
      <c r="F17" s="6">
        <f t="shared" si="22"/>
        <v>0</v>
      </c>
      <c r="G17" s="30"/>
      <c r="H17" s="30"/>
      <c r="I17" s="30"/>
      <c r="J17" s="30"/>
      <c r="K17" s="6">
        <f t="shared" si="23"/>
        <v>0</v>
      </c>
      <c r="L17" s="30"/>
      <c r="M17" s="30"/>
      <c r="N17" s="30"/>
      <c r="O17" s="30"/>
      <c r="P17" s="6">
        <f t="shared" si="24"/>
        <v>0</v>
      </c>
      <c r="Q17" s="30"/>
      <c r="R17" s="30"/>
      <c r="S17" s="30"/>
      <c r="T17" s="30"/>
      <c r="U17" s="6">
        <f t="shared" si="25"/>
        <v>0</v>
      </c>
      <c r="V17" s="30"/>
      <c r="W17" s="30"/>
      <c r="X17" s="30"/>
      <c r="Y17" s="6">
        <f t="shared" si="26"/>
        <v>0</v>
      </c>
      <c r="Z17" s="30"/>
      <c r="AA17" s="30"/>
      <c r="AB17" s="30"/>
      <c r="AC17" s="30"/>
      <c r="AD17" s="6">
        <f t="shared" si="27"/>
        <v>0</v>
      </c>
      <c r="AE17" s="30"/>
      <c r="AF17" s="30"/>
      <c r="AG17" s="30"/>
      <c r="AH17" s="30"/>
      <c r="AI17" s="6">
        <f t="shared" si="28"/>
        <v>0</v>
      </c>
      <c r="AJ17" s="30"/>
      <c r="AK17" s="30"/>
      <c r="AL17" s="30"/>
      <c r="AM17" s="30"/>
      <c r="AN17" s="6">
        <f t="shared" si="29"/>
        <v>0</v>
      </c>
      <c r="AO17" s="30"/>
      <c r="AP17" s="30"/>
      <c r="AQ17" s="30"/>
      <c r="AR17" s="30"/>
      <c r="AS17" s="12">
        <f t="shared" si="30"/>
        <v>0</v>
      </c>
      <c r="AT17" s="9">
        <f t="shared" si="21"/>
        <v>0</v>
      </c>
      <c r="AU17" s="33">
        <v>68</v>
      </c>
      <c r="AV17" s="15">
        <f t="shared" si="10"/>
        <v>0</v>
      </c>
    </row>
    <row r="18" spans="1:48" x14ac:dyDescent="0.25">
      <c r="A18" s="5" t="s">
        <v>46</v>
      </c>
      <c r="B18" s="30"/>
      <c r="C18" s="32"/>
      <c r="D18" s="30"/>
      <c r="E18" s="30"/>
      <c r="F18" s="6">
        <f t="shared" si="22"/>
        <v>0</v>
      </c>
      <c r="G18" s="30"/>
      <c r="H18" s="30"/>
      <c r="I18" s="30"/>
      <c r="J18" s="30"/>
      <c r="K18" s="6">
        <f t="shared" si="23"/>
        <v>0</v>
      </c>
      <c r="L18" s="30"/>
      <c r="M18" s="30"/>
      <c r="N18" s="30"/>
      <c r="O18" s="30"/>
      <c r="P18" s="6">
        <f t="shared" si="24"/>
        <v>0</v>
      </c>
      <c r="Q18" s="30"/>
      <c r="R18" s="30"/>
      <c r="S18" s="30"/>
      <c r="T18" s="30"/>
      <c r="U18" s="6">
        <f t="shared" si="25"/>
        <v>0</v>
      </c>
      <c r="V18" s="30"/>
      <c r="W18" s="30"/>
      <c r="X18" s="30"/>
      <c r="Y18" s="6">
        <f t="shared" si="26"/>
        <v>0</v>
      </c>
      <c r="Z18" s="30"/>
      <c r="AA18" s="30"/>
      <c r="AB18" s="30"/>
      <c r="AC18" s="30"/>
      <c r="AD18" s="6">
        <f t="shared" si="27"/>
        <v>0</v>
      </c>
      <c r="AE18" s="30"/>
      <c r="AF18" s="30"/>
      <c r="AG18" s="30"/>
      <c r="AH18" s="30"/>
      <c r="AI18" s="6">
        <f t="shared" si="28"/>
        <v>0</v>
      </c>
      <c r="AJ18" s="30"/>
      <c r="AK18" s="30"/>
      <c r="AL18" s="30"/>
      <c r="AM18" s="30"/>
      <c r="AN18" s="6">
        <f t="shared" si="29"/>
        <v>0</v>
      </c>
      <c r="AO18" s="30"/>
      <c r="AP18" s="30"/>
      <c r="AQ18" s="30"/>
      <c r="AR18" s="30"/>
      <c r="AS18" s="12">
        <f t="shared" si="30"/>
        <v>0</v>
      </c>
      <c r="AT18" s="9">
        <f t="shared" si="21"/>
        <v>0</v>
      </c>
      <c r="AU18" s="33">
        <v>34</v>
      </c>
      <c r="AV18" s="15">
        <f t="shared" si="10"/>
        <v>0</v>
      </c>
    </row>
    <row r="19" spans="1:48" x14ac:dyDescent="0.25">
      <c r="A19" s="5" t="s">
        <v>85</v>
      </c>
      <c r="B19" s="5"/>
      <c r="C19" s="7"/>
      <c r="D19" s="5"/>
      <c r="E19" s="5"/>
      <c r="F19" s="6">
        <f t="shared" si="22"/>
        <v>0</v>
      </c>
      <c r="G19" s="5"/>
      <c r="H19" s="5"/>
      <c r="I19" s="5"/>
      <c r="J19" s="5"/>
      <c r="K19" s="6">
        <f t="shared" si="23"/>
        <v>0</v>
      </c>
      <c r="L19" s="5"/>
      <c r="M19" s="5"/>
      <c r="N19" s="5"/>
      <c r="O19" s="5"/>
      <c r="P19" s="6">
        <f t="shared" si="24"/>
        <v>0</v>
      </c>
      <c r="Q19" s="5"/>
      <c r="R19" s="5"/>
      <c r="S19" s="5"/>
      <c r="T19" s="5"/>
      <c r="U19" s="6">
        <f t="shared" si="25"/>
        <v>0</v>
      </c>
      <c r="V19" s="5"/>
      <c r="W19" s="5"/>
      <c r="X19" s="5"/>
      <c r="Y19" s="6">
        <f t="shared" si="26"/>
        <v>0</v>
      </c>
      <c r="Z19" s="5"/>
      <c r="AA19" s="5"/>
      <c r="AB19" s="5"/>
      <c r="AC19" s="5"/>
      <c r="AD19" s="6">
        <f t="shared" si="27"/>
        <v>0</v>
      </c>
      <c r="AE19" s="5"/>
      <c r="AF19" s="5"/>
      <c r="AG19" s="5"/>
      <c r="AH19" s="5"/>
      <c r="AI19" s="6">
        <f t="shared" si="28"/>
        <v>0</v>
      </c>
      <c r="AJ19" s="5"/>
      <c r="AK19" s="5"/>
      <c r="AL19" s="5"/>
      <c r="AM19" s="5"/>
      <c r="AN19" s="6">
        <f t="shared" si="29"/>
        <v>0</v>
      </c>
      <c r="AO19" s="5"/>
      <c r="AP19" s="5"/>
      <c r="AQ19" s="5"/>
      <c r="AR19" s="5"/>
      <c r="AS19" s="12">
        <f t="shared" si="30"/>
        <v>0</v>
      </c>
      <c r="AT19" s="9">
        <f t="shared" si="21"/>
        <v>0</v>
      </c>
      <c r="AU19" s="9">
        <v>34</v>
      </c>
      <c r="AV19" s="15">
        <f t="shared" si="10"/>
        <v>0</v>
      </c>
    </row>
    <row r="20" spans="1:48" x14ac:dyDescent="0.25">
      <c r="A20" s="5" t="s">
        <v>99</v>
      </c>
      <c r="B20" s="5"/>
      <c r="C20" s="7"/>
      <c r="D20" s="5"/>
      <c r="E20" s="5"/>
      <c r="F20" s="6">
        <f t="shared" si="22"/>
        <v>0</v>
      </c>
      <c r="G20" s="5"/>
      <c r="H20" s="5"/>
      <c r="I20" s="5"/>
      <c r="J20" s="5"/>
      <c r="K20" s="6">
        <f t="shared" si="23"/>
        <v>0</v>
      </c>
      <c r="L20" s="5"/>
      <c r="M20" s="5"/>
      <c r="N20" s="5"/>
      <c r="O20" s="5"/>
      <c r="P20" s="6">
        <f t="shared" si="24"/>
        <v>0</v>
      </c>
      <c r="Q20" s="5"/>
      <c r="R20" s="5"/>
      <c r="S20" s="5"/>
      <c r="T20" s="5"/>
      <c r="U20" s="6">
        <f t="shared" si="25"/>
        <v>0</v>
      </c>
      <c r="V20" s="5"/>
      <c r="W20" s="5"/>
      <c r="X20" s="5"/>
      <c r="Y20" s="6">
        <f t="shared" si="26"/>
        <v>0</v>
      </c>
      <c r="Z20" s="5"/>
      <c r="AA20" s="5"/>
      <c r="AB20" s="5"/>
      <c r="AC20" s="5"/>
      <c r="AD20" s="6">
        <f t="shared" si="27"/>
        <v>0</v>
      </c>
      <c r="AE20" s="5"/>
      <c r="AF20" s="5"/>
      <c r="AG20" s="5"/>
      <c r="AH20" s="5"/>
      <c r="AI20" s="6">
        <f t="shared" si="28"/>
        <v>0</v>
      </c>
      <c r="AJ20" s="5"/>
      <c r="AK20" s="5"/>
      <c r="AL20" s="5"/>
      <c r="AM20" s="5"/>
      <c r="AN20" s="6">
        <f t="shared" si="29"/>
        <v>0</v>
      </c>
      <c r="AO20" s="5"/>
      <c r="AP20" s="5"/>
      <c r="AQ20" s="5"/>
      <c r="AR20" s="5"/>
      <c r="AS20" s="12">
        <f t="shared" si="30"/>
        <v>0</v>
      </c>
      <c r="AT20" s="9">
        <f t="shared" si="21"/>
        <v>0</v>
      </c>
      <c r="AU20" s="9">
        <v>34</v>
      </c>
      <c r="AV20" s="15">
        <f t="shared" si="10"/>
        <v>0</v>
      </c>
    </row>
    <row r="22" spans="1:48" ht="15" customHeight="1" x14ac:dyDescent="0.25">
      <c r="A22" s="24" t="s">
        <v>94</v>
      </c>
      <c r="B22" s="25">
        <v>0</v>
      </c>
    </row>
    <row r="23" spans="1:48" ht="15" customHeight="1" x14ac:dyDescent="0.25">
      <c r="A23" s="24" t="s">
        <v>95</v>
      </c>
      <c r="B23" s="26">
        <v>1</v>
      </c>
    </row>
    <row r="24" spans="1:48" ht="15" customHeight="1" x14ac:dyDescent="0.25">
      <c r="A24" s="27" t="s">
        <v>96</v>
      </c>
      <c r="B24" s="28">
        <v>1</v>
      </c>
    </row>
    <row r="25" spans="1:48" ht="15" customHeight="1" x14ac:dyDescent="0.25">
      <c r="A25" s="24" t="s">
        <v>97</v>
      </c>
      <c r="B25" s="29">
        <v>1</v>
      </c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3"/>
  <sheetViews>
    <sheetView zoomScale="70" zoomScaleNormal="70" workbookViewId="0">
      <selection activeCell="AU5" sqref="AU5:AU18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ht="14.25" x14ac:dyDescent="0.2">
      <c r="A2" s="1" t="s">
        <v>1</v>
      </c>
      <c r="B2" s="64" t="s">
        <v>116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ht="14.25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45.7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x14ac:dyDescent="0.25">
      <c r="A5" s="5" t="s">
        <v>19</v>
      </c>
      <c r="B5" s="30" t="s">
        <v>98</v>
      </c>
      <c r="C5" s="57">
        <v>1</v>
      </c>
      <c r="D5" s="30"/>
      <c r="E5" s="30" t="s">
        <v>98</v>
      </c>
      <c r="F5" s="31">
        <f t="shared" ref="F5:F8" si="0">SUM(B5:E5)</f>
        <v>1</v>
      </c>
      <c r="G5" s="30"/>
      <c r="H5" s="30">
        <v>1</v>
      </c>
      <c r="I5" s="30" t="s">
        <v>98</v>
      </c>
      <c r="J5" s="30"/>
      <c r="K5" s="31">
        <f t="shared" ref="K5:K8" si="1">SUM(G5:J5)</f>
        <v>1</v>
      </c>
      <c r="L5" s="30"/>
      <c r="M5" s="30">
        <v>1</v>
      </c>
      <c r="N5" s="30" t="s">
        <v>98</v>
      </c>
      <c r="O5" s="30"/>
      <c r="P5" s="31">
        <f t="shared" ref="P5:P8" si="2">SUM(L5:O5)</f>
        <v>1</v>
      </c>
      <c r="Q5" s="30">
        <v>1</v>
      </c>
      <c r="R5" s="30" t="s">
        <v>98</v>
      </c>
      <c r="S5" s="57">
        <v>1</v>
      </c>
      <c r="T5" s="30"/>
      <c r="U5" s="31">
        <f t="shared" ref="U5:U8" si="3">SUM(Q5:T5)</f>
        <v>2</v>
      </c>
      <c r="V5" s="30"/>
      <c r="W5" s="30"/>
      <c r="X5" s="30">
        <v>1</v>
      </c>
      <c r="Y5" s="31">
        <f t="shared" ref="Y5:Y8" si="4">SUM(V5:X5)</f>
        <v>1</v>
      </c>
      <c r="Z5" s="30"/>
      <c r="AA5" s="30" t="s">
        <v>98</v>
      </c>
      <c r="AB5" s="30"/>
      <c r="AC5" s="30">
        <v>1</v>
      </c>
      <c r="AD5" s="31">
        <f t="shared" ref="AD5:AD8" si="5">SUM(Z5:AC5)</f>
        <v>1</v>
      </c>
      <c r="AE5" s="30"/>
      <c r="AF5" s="30"/>
      <c r="AG5" s="30" t="s">
        <v>98</v>
      </c>
      <c r="AH5" s="30"/>
      <c r="AI5" s="31">
        <f t="shared" ref="AI5:AI8" si="6">SUM(AE5:AH5)</f>
        <v>0</v>
      </c>
      <c r="AJ5" s="30"/>
      <c r="AK5" s="50"/>
      <c r="AL5" s="53">
        <v>1</v>
      </c>
      <c r="AM5" s="50" t="s">
        <v>98</v>
      </c>
      <c r="AN5" s="31">
        <f t="shared" ref="AN5:AN8" si="7">SUM(AJ5:AM5)</f>
        <v>1</v>
      </c>
      <c r="AO5" s="30"/>
      <c r="AP5" s="30"/>
      <c r="AQ5" s="30" t="s">
        <v>98</v>
      </c>
      <c r="AR5" s="57">
        <v>1</v>
      </c>
      <c r="AS5" s="31">
        <f t="shared" ref="AS5:AS8" si="8">SUM(AO5:AR5)</f>
        <v>1</v>
      </c>
      <c r="AT5" s="9">
        <f t="shared" ref="AT5:AT12" si="9">F5+K5+P5+U5+Y5+AD5+AI5+AN5+AS5</f>
        <v>9</v>
      </c>
      <c r="AU5" s="9">
        <v>204</v>
      </c>
      <c r="AV5" s="15">
        <f>AT5/AU5</f>
        <v>4.4117647058823532E-2</v>
      </c>
    </row>
    <row r="6" spans="1:48" x14ac:dyDescent="0.25">
      <c r="A6" s="5" t="s">
        <v>39</v>
      </c>
      <c r="B6" s="30"/>
      <c r="C6" s="30"/>
      <c r="D6" s="30" t="s">
        <v>98</v>
      </c>
      <c r="E6" s="30"/>
      <c r="F6" s="31">
        <f t="shared" si="0"/>
        <v>0</v>
      </c>
      <c r="G6" s="30"/>
      <c r="H6" s="30" t="s">
        <v>98</v>
      </c>
      <c r="I6" s="30"/>
      <c r="J6" s="30"/>
      <c r="K6" s="31">
        <f t="shared" si="1"/>
        <v>0</v>
      </c>
      <c r="L6" s="30" t="s">
        <v>98</v>
      </c>
      <c r="M6" s="30"/>
      <c r="N6" s="30"/>
      <c r="O6" s="30"/>
      <c r="P6" s="31">
        <f t="shared" si="2"/>
        <v>0</v>
      </c>
      <c r="Q6" s="30" t="s">
        <v>98</v>
      </c>
      <c r="R6" s="30"/>
      <c r="S6" s="30"/>
      <c r="T6" s="30" t="s">
        <v>98</v>
      </c>
      <c r="U6" s="31">
        <f t="shared" si="3"/>
        <v>0</v>
      </c>
      <c r="V6" s="30"/>
      <c r="W6" s="30">
        <v>1</v>
      </c>
      <c r="X6" s="30" t="s">
        <v>98</v>
      </c>
      <c r="Y6" s="31">
        <f t="shared" si="4"/>
        <v>1</v>
      </c>
      <c r="Z6" s="30"/>
      <c r="AA6" s="30"/>
      <c r="AB6" s="30">
        <v>1</v>
      </c>
      <c r="AC6" s="30"/>
      <c r="AD6" s="31">
        <f t="shared" si="5"/>
        <v>1</v>
      </c>
      <c r="AE6" s="30"/>
      <c r="AF6" s="30"/>
      <c r="AG6" s="30">
        <v>1</v>
      </c>
      <c r="AH6" s="30"/>
      <c r="AI6" s="31">
        <f t="shared" si="6"/>
        <v>1</v>
      </c>
      <c r="AJ6" s="30"/>
      <c r="AK6" s="50"/>
      <c r="AL6" s="53">
        <v>1</v>
      </c>
      <c r="AM6" s="50"/>
      <c r="AN6" s="31">
        <f t="shared" si="7"/>
        <v>1</v>
      </c>
      <c r="AO6" s="30"/>
      <c r="AP6" s="30" t="s">
        <v>98</v>
      </c>
      <c r="AQ6" s="30"/>
      <c r="AR6" s="30"/>
      <c r="AS6" s="31">
        <f t="shared" si="8"/>
        <v>0</v>
      </c>
      <c r="AT6" s="9">
        <f t="shared" si="9"/>
        <v>4</v>
      </c>
      <c r="AU6" s="9">
        <v>102</v>
      </c>
      <c r="AV6" s="15">
        <f t="shared" ref="AV6:AV18" si="10">AT6/AU6</f>
        <v>3.9215686274509803E-2</v>
      </c>
    </row>
    <row r="7" spans="1:48" x14ac:dyDescent="0.25">
      <c r="A7" s="5" t="s">
        <v>26</v>
      </c>
      <c r="B7" s="30"/>
      <c r="C7" s="30"/>
      <c r="D7" s="30"/>
      <c r="E7" s="30"/>
      <c r="F7" s="31">
        <f t="shared" si="0"/>
        <v>0</v>
      </c>
      <c r="G7" s="30">
        <v>1</v>
      </c>
      <c r="H7" s="30"/>
      <c r="I7" s="30">
        <v>1</v>
      </c>
      <c r="J7" s="30"/>
      <c r="K7" s="31">
        <f t="shared" si="1"/>
        <v>2</v>
      </c>
      <c r="L7" s="30"/>
      <c r="M7" s="30"/>
      <c r="N7" s="30">
        <v>1</v>
      </c>
      <c r="O7" s="30"/>
      <c r="P7" s="31">
        <f t="shared" si="2"/>
        <v>1</v>
      </c>
      <c r="Q7" s="30">
        <v>1</v>
      </c>
      <c r="R7" s="30"/>
      <c r="S7" s="30"/>
      <c r="T7" s="30">
        <v>1</v>
      </c>
      <c r="U7" s="31">
        <f t="shared" si="3"/>
        <v>2</v>
      </c>
      <c r="V7" s="30"/>
      <c r="W7" s="30">
        <v>1</v>
      </c>
      <c r="X7" s="30"/>
      <c r="Y7" s="31">
        <f t="shared" si="4"/>
        <v>1</v>
      </c>
      <c r="Z7" s="30">
        <v>1</v>
      </c>
      <c r="AA7" s="30"/>
      <c r="AB7" s="30"/>
      <c r="AC7" s="30"/>
      <c r="AD7" s="31">
        <f t="shared" si="5"/>
        <v>1</v>
      </c>
      <c r="AE7" s="30"/>
      <c r="AF7" s="30"/>
      <c r="AG7" s="30"/>
      <c r="AH7" s="30"/>
      <c r="AI7" s="31">
        <f t="shared" si="6"/>
        <v>0</v>
      </c>
      <c r="AJ7" s="53">
        <v>1</v>
      </c>
      <c r="AK7" s="50"/>
      <c r="AL7" s="50"/>
      <c r="AM7" s="50"/>
      <c r="AN7" s="31">
        <f t="shared" si="7"/>
        <v>1</v>
      </c>
      <c r="AO7" s="30"/>
      <c r="AP7" s="50">
        <v>1</v>
      </c>
      <c r="AQ7" s="30">
        <v>1</v>
      </c>
      <c r="AR7" s="30"/>
      <c r="AS7" s="31">
        <f t="shared" si="8"/>
        <v>2</v>
      </c>
      <c r="AT7" s="9">
        <f t="shared" si="9"/>
        <v>10</v>
      </c>
      <c r="AU7" s="9">
        <v>102</v>
      </c>
      <c r="AV7" s="15">
        <f t="shared" si="10"/>
        <v>9.8039215686274508E-2</v>
      </c>
    </row>
    <row r="8" spans="1:48" x14ac:dyDescent="0.25">
      <c r="A8" s="5" t="s">
        <v>67</v>
      </c>
      <c r="B8" s="30"/>
      <c r="C8" s="57">
        <v>1</v>
      </c>
      <c r="D8" s="30"/>
      <c r="E8" s="30">
        <v>1</v>
      </c>
      <c r="F8" s="31">
        <f t="shared" si="0"/>
        <v>2</v>
      </c>
      <c r="G8" s="30"/>
      <c r="H8" s="30"/>
      <c r="I8" s="30">
        <v>1</v>
      </c>
      <c r="J8" s="30"/>
      <c r="K8" s="31">
        <f t="shared" si="1"/>
        <v>1</v>
      </c>
      <c r="L8" s="30"/>
      <c r="M8" s="30">
        <v>1</v>
      </c>
      <c r="N8" s="30"/>
      <c r="O8" s="30">
        <v>1</v>
      </c>
      <c r="P8" s="31">
        <f t="shared" si="2"/>
        <v>2</v>
      </c>
      <c r="Q8" s="30"/>
      <c r="R8" s="30">
        <v>1</v>
      </c>
      <c r="S8" s="30"/>
      <c r="T8" s="57">
        <v>1</v>
      </c>
      <c r="U8" s="31">
        <f t="shared" si="3"/>
        <v>2</v>
      </c>
      <c r="V8" s="30"/>
      <c r="W8" s="30">
        <v>1</v>
      </c>
      <c r="X8" s="30"/>
      <c r="Y8" s="31">
        <f t="shared" si="4"/>
        <v>1</v>
      </c>
      <c r="Z8" s="30"/>
      <c r="AA8" s="30"/>
      <c r="AB8" s="30">
        <v>1</v>
      </c>
      <c r="AC8" s="30"/>
      <c r="AD8" s="31">
        <f t="shared" si="5"/>
        <v>1</v>
      </c>
      <c r="AE8" s="30"/>
      <c r="AF8" s="30">
        <v>1</v>
      </c>
      <c r="AG8" s="30"/>
      <c r="AH8" s="30"/>
      <c r="AI8" s="31">
        <f t="shared" si="6"/>
        <v>1</v>
      </c>
      <c r="AJ8" s="30"/>
      <c r="AK8" s="50"/>
      <c r="AL8" s="50"/>
      <c r="AM8" s="53">
        <v>1</v>
      </c>
      <c r="AN8" s="31">
        <f t="shared" si="7"/>
        <v>1</v>
      </c>
      <c r="AO8" s="30">
        <v>1</v>
      </c>
      <c r="AP8" s="30"/>
      <c r="AQ8" s="57">
        <v>1</v>
      </c>
      <c r="AR8" s="30"/>
      <c r="AS8" s="31">
        <f t="shared" si="8"/>
        <v>2</v>
      </c>
      <c r="AT8" s="9">
        <f t="shared" si="9"/>
        <v>13</v>
      </c>
      <c r="AU8" s="9">
        <v>170</v>
      </c>
      <c r="AV8" s="15">
        <f t="shared" si="10"/>
        <v>7.6470588235294124E-2</v>
      </c>
    </row>
    <row r="9" spans="1:48" x14ac:dyDescent="0.25">
      <c r="A9" s="5" t="s">
        <v>41</v>
      </c>
      <c r="B9" s="5"/>
      <c r="C9" s="5"/>
      <c r="D9" s="5"/>
      <c r="E9" s="5"/>
      <c r="F9" s="6">
        <f t="shared" ref="F9:F13" si="11">SUM(B9:E9)</f>
        <v>0</v>
      </c>
      <c r="G9" s="5"/>
      <c r="H9" s="5"/>
      <c r="I9" s="5"/>
      <c r="J9" s="5"/>
      <c r="K9" s="6">
        <f t="shared" ref="K9:K13" si="12">SUM(G9:J9)</f>
        <v>0</v>
      </c>
      <c r="L9" s="5"/>
      <c r="M9" s="5"/>
      <c r="N9" s="5"/>
      <c r="O9" s="5"/>
      <c r="P9" s="6">
        <f t="shared" ref="P9:P13" si="13">SUM(L9:O9)</f>
        <v>0</v>
      </c>
      <c r="Q9" s="5"/>
      <c r="R9" s="5"/>
      <c r="S9" s="5"/>
      <c r="T9" s="5"/>
      <c r="U9" s="6">
        <f t="shared" ref="U9:U13" si="14">SUM(Q9:T9)</f>
        <v>0</v>
      </c>
      <c r="V9" s="5"/>
      <c r="W9" s="5"/>
      <c r="X9" s="5"/>
      <c r="Y9" s="6">
        <f t="shared" ref="Y9" si="15">SUM(U9:X9)</f>
        <v>0</v>
      </c>
      <c r="Z9" s="5"/>
      <c r="AA9" s="5"/>
      <c r="AB9" s="5"/>
      <c r="AC9" s="5"/>
      <c r="AD9" s="6">
        <f t="shared" ref="AD9:AD13" si="16">SUM(Z9:AC9)</f>
        <v>0</v>
      </c>
      <c r="AE9" s="5"/>
      <c r="AF9" s="5"/>
      <c r="AG9" s="5"/>
      <c r="AH9" s="5"/>
      <c r="AI9" s="6">
        <f t="shared" ref="AI9:AI13" si="17">SUM(AE9:AH9)</f>
        <v>0</v>
      </c>
      <c r="AJ9" s="5"/>
      <c r="AK9" s="5"/>
      <c r="AL9" s="5"/>
      <c r="AM9" s="5"/>
      <c r="AN9" s="6">
        <f t="shared" ref="AN9:AN13" si="18">SUM(AJ9:AM9)</f>
        <v>0</v>
      </c>
      <c r="AO9" s="5"/>
      <c r="AP9" s="5"/>
      <c r="AQ9" s="5"/>
      <c r="AR9" s="5"/>
      <c r="AS9" s="12">
        <f t="shared" ref="AS9:AS13" si="19">SUM(AO9:AR9)</f>
        <v>0</v>
      </c>
      <c r="AT9" s="9">
        <f t="shared" si="9"/>
        <v>0</v>
      </c>
      <c r="AU9" s="9">
        <v>0</v>
      </c>
      <c r="AV9" s="15" t="e">
        <f t="shared" si="10"/>
        <v>#DIV/0!</v>
      </c>
    </row>
    <row r="10" spans="1:48" x14ac:dyDescent="0.25">
      <c r="A10" s="5" t="s">
        <v>42</v>
      </c>
      <c r="B10" s="51"/>
      <c r="C10" s="51"/>
      <c r="D10" s="51"/>
      <c r="E10" s="51"/>
      <c r="F10" s="31">
        <f t="shared" si="11"/>
        <v>0</v>
      </c>
      <c r="G10" s="51"/>
      <c r="H10" s="51"/>
      <c r="I10" s="51"/>
      <c r="J10" s="51"/>
      <c r="K10" s="31">
        <f t="shared" si="12"/>
        <v>0</v>
      </c>
      <c r="L10" s="51"/>
      <c r="M10" s="51"/>
      <c r="N10" s="51"/>
      <c r="O10" s="51"/>
      <c r="P10" s="31">
        <f t="shared" si="13"/>
        <v>0</v>
      </c>
      <c r="Q10" s="51"/>
      <c r="R10" s="51"/>
      <c r="S10" s="51"/>
      <c r="T10" s="51"/>
      <c r="U10" s="31">
        <f t="shared" si="14"/>
        <v>0</v>
      </c>
      <c r="V10" s="51"/>
      <c r="W10" s="51"/>
      <c r="X10" s="51"/>
      <c r="Y10" s="31">
        <f t="shared" ref="Y10:Y13" si="20">SUM(V10:X10)</f>
        <v>0</v>
      </c>
      <c r="Z10" s="51"/>
      <c r="AA10" s="51"/>
      <c r="AB10" s="51"/>
      <c r="AC10" s="51"/>
      <c r="AD10" s="31">
        <f t="shared" si="16"/>
        <v>0</v>
      </c>
      <c r="AE10" s="51"/>
      <c r="AF10" s="51"/>
      <c r="AG10" s="51"/>
      <c r="AH10" s="51"/>
      <c r="AI10" s="31">
        <f t="shared" si="17"/>
        <v>0</v>
      </c>
      <c r="AJ10" s="51"/>
      <c r="AK10" s="55">
        <v>1</v>
      </c>
      <c r="AL10" s="52"/>
      <c r="AM10" s="52"/>
      <c r="AN10" s="31">
        <f t="shared" si="18"/>
        <v>1</v>
      </c>
      <c r="AO10" s="51"/>
      <c r="AP10" s="51"/>
      <c r="AQ10" s="51"/>
      <c r="AR10" s="51"/>
      <c r="AS10" s="31">
        <f t="shared" si="19"/>
        <v>0</v>
      </c>
      <c r="AT10" s="9">
        <f t="shared" si="9"/>
        <v>1</v>
      </c>
      <c r="AU10" s="9">
        <v>102</v>
      </c>
      <c r="AV10" s="15">
        <f t="shared" si="10"/>
        <v>9.8039215686274508E-3</v>
      </c>
    </row>
    <row r="11" spans="1:48" x14ac:dyDescent="0.25">
      <c r="A11" s="5" t="s">
        <v>43</v>
      </c>
      <c r="B11" s="51"/>
      <c r="C11" s="51"/>
      <c r="D11" s="51"/>
      <c r="E11" s="51"/>
      <c r="F11" s="31">
        <f t="shared" si="11"/>
        <v>0</v>
      </c>
      <c r="G11" s="51"/>
      <c r="H11" s="51"/>
      <c r="I11" s="51"/>
      <c r="J11" s="51"/>
      <c r="K11" s="31">
        <f t="shared" si="12"/>
        <v>0</v>
      </c>
      <c r="L11" s="51"/>
      <c r="M11" s="51"/>
      <c r="N11" s="51"/>
      <c r="O11" s="51"/>
      <c r="P11" s="31">
        <f t="shared" si="13"/>
        <v>0</v>
      </c>
      <c r="Q11" s="51"/>
      <c r="R11" s="51"/>
      <c r="S11" s="51"/>
      <c r="T11" s="51"/>
      <c r="U11" s="31">
        <f t="shared" si="14"/>
        <v>0</v>
      </c>
      <c r="V11" s="51"/>
      <c r="W11" s="51"/>
      <c r="X11" s="51"/>
      <c r="Y11" s="31">
        <f t="shared" si="20"/>
        <v>0</v>
      </c>
      <c r="Z11" s="51"/>
      <c r="AA11" s="51"/>
      <c r="AB11" s="51">
        <v>1</v>
      </c>
      <c r="AC11" s="51"/>
      <c r="AD11" s="31">
        <f t="shared" si="16"/>
        <v>1</v>
      </c>
      <c r="AE11" s="51"/>
      <c r="AF11" s="51"/>
      <c r="AG11" s="51"/>
      <c r="AH11" s="51"/>
      <c r="AI11" s="31">
        <f t="shared" si="17"/>
        <v>0</v>
      </c>
      <c r="AJ11" s="51"/>
      <c r="AK11" s="52"/>
      <c r="AL11" s="52"/>
      <c r="AM11" s="55">
        <v>2</v>
      </c>
      <c r="AN11" s="31">
        <f t="shared" si="18"/>
        <v>2</v>
      </c>
      <c r="AO11" s="51"/>
      <c r="AP11" s="51"/>
      <c r="AQ11" s="51"/>
      <c r="AR11" s="51"/>
      <c r="AS11" s="31">
        <f t="shared" si="19"/>
        <v>0</v>
      </c>
      <c r="AT11" s="9">
        <f t="shared" si="9"/>
        <v>3</v>
      </c>
      <c r="AU11" s="9">
        <v>34</v>
      </c>
      <c r="AV11" s="15">
        <f t="shared" si="10"/>
        <v>8.8235294117647065E-2</v>
      </c>
    </row>
    <row r="12" spans="1:48" x14ac:dyDescent="0.25">
      <c r="A12" s="5" t="s">
        <v>66</v>
      </c>
      <c r="B12" s="51"/>
      <c r="C12" s="51"/>
      <c r="D12" s="51"/>
      <c r="E12" s="51"/>
      <c r="F12" s="31">
        <f t="shared" si="11"/>
        <v>0</v>
      </c>
      <c r="G12" s="51"/>
      <c r="H12" s="51"/>
      <c r="I12" s="51"/>
      <c r="J12" s="51"/>
      <c r="K12" s="31">
        <f t="shared" si="12"/>
        <v>0</v>
      </c>
      <c r="L12" s="51"/>
      <c r="M12" s="51"/>
      <c r="N12" s="51"/>
      <c r="O12" s="51"/>
      <c r="P12" s="31">
        <f t="shared" si="13"/>
        <v>0</v>
      </c>
      <c r="Q12" s="51"/>
      <c r="R12" s="51"/>
      <c r="S12" s="51"/>
      <c r="T12" s="51"/>
      <c r="U12" s="31">
        <f t="shared" si="14"/>
        <v>0</v>
      </c>
      <c r="V12" s="51"/>
      <c r="W12" s="51"/>
      <c r="X12" s="51"/>
      <c r="Y12" s="31">
        <f t="shared" si="20"/>
        <v>0</v>
      </c>
      <c r="Z12" s="51"/>
      <c r="AA12" s="51"/>
      <c r="AB12" s="51"/>
      <c r="AC12" s="51"/>
      <c r="AD12" s="31">
        <f t="shared" si="16"/>
        <v>0</v>
      </c>
      <c r="AE12" s="51"/>
      <c r="AF12" s="51"/>
      <c r="AG12" s="51"/>
      <c r="AH12" s="51"/>
      <c r="AI12" s="31">
        <f t="shared" si="17"/>
        <v>0</v>
      </c>
      <c r="AJ12" s="52">
        <v>1</v>
      </c>
      <c r="AK12" s="55">
        <v>1</v>
      </c>
      <c r="AL12" s="52"/>
      <c r="AM12" s="52"/>
      <c r="AN12" s="31">
        <f t="shared" si="18"/>
        <v>2</v>
      </c>
      <c r="AO12" s="51"/>
      <c r="AP12" s="51"/>
      <c r="AQ12" s="51"/>
      <c r="AR12" s="51"/>
      <c r="AS12" s="31">
        <f t="shared" si="19"/>
        <v>0</v>
      </c>
      <c r="AT12" s="9">
        <f t="shared" si="9"/>
        <v>2</v>
      </c>
      <c r="AU12" s="9">
        <v>34</v>
      </c>
      <c r="AV12" s="15">
        <f t="shared" si="10"/>
        <v>5.8823529411764705E-2</v>
      </c>
    </row>
    <row r="13" spans="1:48" x14ac:dyDescent="0.25">
      <c r="A13" s="5" t="s">
        <v>24</v>
      </c>
      <c r="B13" s="51"/>
      <c r="C13" s="51"/>
      <c r="D13" s="51"/>
      <c r="E13" s="51"/>
      <c r="F13" s="31">
        <f t="shared" si="11"/>
        <v>0</v>
      </c>
      <c r="G13" s="51"/>
      <c r="H13" s="51"/>
      <c r="I13" s="51"/>
      <c r="J13" s="51"/>
      <c r="K13" s="31">
        <f t="shared" si="12"/>
        <v>0</v>
      </c>
      <c r="L13" s="51"/>
      <c r="M13" s="51"/>
      <c r="N13" s="51"/>
      <c r="O13" s="51"/>
      <c r="P13" s="31">
        <f t="shared" si="13"/>
        <v>0</v>
      </c>
      <c r="Q13" s="51"/>
      <c r="R13" s="51"/>
      <c r="S13" s="51"/>
      <c r="T13" s="51"/>
      <c r="U13" s="31">
        <f t="shared" si="14"/>
        <v>0</v>
      </c>
      <c r="V13" s="51"/>
      <c r="W13" s="51"/>
      <c r="X13" s="51"/>
      <c r="Y13" s="31">
        <f t="shared" si="20"/>
        <v>0</v>
      </c>
      <c r="Z13" s="51"/>
      <c r="AA13" s="51"/>
      <c r="AB13" s="51"/>
      <c r="AC13" s="51"/>
      <c r="AD13" s="31">
        <f t="shared" si="16"/>
        <v>0</v>
      </c>
      <c r="AE13" s="51"/>
      <c r="AF13" s="51"/>
      <c r="AG13" s="51"/>
      <c r="AH13" s="51"/>
      <c r="AI13" s="31">
        <f t="shared" si="17"/>
        <v>0</v>
      </c>
      <c r="AJ13" s="51"/>
      <c r="AK13" s="52"/>
      <c r="AL13" s="52"/>
      <c r="AM13" s="52"/>
      <c r="AN13" s="31">
        <f t="shared" si="18"/>
        <v>0</v>
      </c>
      <c r="AO13" s="51"/>
      <c r="AP13" s="51"/>
      <c r="AQ13" s="51"/>
      <c r="AR13" s="51"/>
      <c r="AS13" s="31">
        <f t="shared" si="19"/>
        <v>0</v>
      </c>
      <c r="AT13" s="9">
        <f t="shared" ref="AT13:AT18" si="21">F13+K13+P13+U13+Y13+AD13+AI13+AN13+AS13</f>
        <v>0</v>
      </c>
      <c r="AU13" s="9">
        <v>34</v>
      </c>
      <c r="AV13" s="15">
        <f t="shared" si="10"/>
        <v>0</v>
      </c>
    </row>
    <row r="14" spans="1:48" x14ac:dyDescent="0.25">
      <c r="A14" s="5" t="s">
        <v>23</v>
      </c>
      <c r="B14" s="5"/>
      <c r="C14" s="7"/>
      <c r="D14" s="5"/>
      <c r="E14" s="5"/>
      <c r="F14" s="6">
        <f t="shared" ref="F14:F18" si="22">SUM(B14:E14)</f>
        <v>0</v>
      </c>
      <c r="G14" s="5"/>
      <c r="H14" s="5"/>
      <c r="I14" s="5"/>
      <c r="J14" s="5"/>
      <c r="K14" s="6">
        <f t="shared" ref="K14:K18" si="23">SUM(G14:J14)</f>
        <v>0</v>
      </c>
      <c r="L14" s="5"/>
      <c r="M14" s="5"/>
      <c r="N14" s="5"/>
      <c r="O14" s="5"/>
      <c r="P14" s="6">
        <f t="shared" ref="P14:P18" si="24">SUM(L14:O14)</f>
        <v>0</v>
      </c>
      <c r="Q14" s="5"/>
      <c r="R14" s="5"/>
      <c r="S14" s="5"/>
      <c r="T14" s="5"/>
      <c r="U14" s="6">
        <f t="shared" ref="U14:U18" si="25">SUM(Q14:T14)</f>
        <v>0</v>
      </c>
      <c r="V14" s="5"/>
      <c r="W14" s="5"/>
      <c r="X14" s="5"/>
      <c r="Y14" s="6">
        <f t="shared" ref="Y14:Y18" si="26">SUM(U14:X14)</f>
        <v>0</v>
      </c>
      <c r="Z14" s="5"/>
      <c r="AA14" s="5"/>
      <c r="AB14" s="5"/>
      <c r="AC14" s="5"/>
      <c r="AD14" s="6">
        <f t="shared" ref="AD14:AD18" si="27">SUM(Z14:AC14)</f>
        <v>0</v>
      </c>
      <c r="AE14" s="5"/>
      <c r="AF14" s="5"/>
      <c r="AG14" s="5"/>
      <c r="AH14" s="5"/>
      <c r="AI14" s="6">
        <f t="shared" ref="AI14:AI18" si="28">SUM(AE14:AH14)</f>
        <v>0</v>
      </c>
      <c r="AJ14" s="5"/>
      <c r="AK14" s="5"/>
      <c r="AL14" s="5"/>
      <c r="AM14" s="5"/>
      <c r="AN14" s="6">
        <f t="shared" ref="AN14:AN18" si="29">SUM(AJ14:AM14)</f>
        <v>0</v>
      </c>
      <c r="AO14" s="5"/>
      <c r="AP14" s="5"/>
      <c r="AQ14" s="5"/>
      <c r="AR14" s="5"/>
      <c r="AS14" s="12">
        <f t="shared" ref="AS14:AS18" si="30">SUM(AO14:AR14)</f>
        <v>0</v>
      </c>
      <c r="AT14" s="9">
        <f t="shared" si="21"/>
        <v>0</v>
      </c>
      <c r="AU14" s="9">
        <v>34</v>
      </c>
      <c r="AV14" s="15">
        <f t="shared" si="10"/>
        <v>0</v>
      </c>
    </row>
    <row r="15" spans="1:48" x14ac:dyDescent="0.25">
      <c r="A15" s="5" t="s">
        <v>83</v>
      </c>
      <c r="B15" s="30"/>
      <c r="C15" s="32"/>
      <c r="D15" s="30"/>
      <c r="E15" s="30"/>
      <c r="F15" s="6">
        <f t="shared" si="22"/>
        <v>0</v>
      </c>
      <c r="G15" s="30"/>
      <c r="H15" s="30"/>
      <c r="I15" s="30"/>
      <c r="J15" s="30"/>
      <c r="K15" s="6">
        <f t="shared" si="23"/>
        <v>0</v>
      </c>
      <c r="L15" s="30"/>
      <c r="M15" s="30"/>
      <c r="N15" s="30"/>
      <c r="O15" s="30"/>
      <c r="P15" s="6">
        <f t="shared" si="24"/>
        <v>0</v>
      </c>
      <c r="Q15" s="30"/>
      <c r="R15" s="30"/>
      <c r="S15" s="30"/>
      <c r="T15" s="30"/>
      <c r="U15" s="6">
        <f t="shared" si="25"/>
        <v>0</v>
      </c>
      <c r="V15" s="30"/>
      <c r="W15" s="30"/>
      <c r="X15" s="30"/>
      <c r="Y15" s="6">
        <f t="shared" si="26"/>
        <v>0</v>
      </c>
      <c r="Z15" s="30"/>
      <c r="AA15" s="30"/>
      <c r="AB15" s="30"/>
      <c r="AC15" s="30"/>
      <c r="AD15" s="6">
        <f t="shared" si="27"/>
        <v>0</v>
      </c>
      <c r="AE15" s="30"/>
      <c r="AF15" s="30"/>
      <c r="AG15" s="30"/>
      <c r="AH15" s="30"/>
      <c r="AI15" s="6">
        <f t="shared" si="28"/>
        <v>0</v>
      </c>
      <c r="AJ15" s="30"/>
      <c r="AK15" s="30"/>
      <c r="AL15" s="30"/>
      <c r="AM15" s="30"/>
      <c r="AN15" s="6">
        <f t="shared" si="29"/>
        <v>0</v>
      </c>
      <c r="AO15" s="30"/>
      <c r="AP15" s="30"/>
      <c r="AQ15" s="30"/>
      <c r="AR15" s="30"/>
      <c r="AS15" s="12">
        <f t="shared" si="30"/>
        <v>0</v>
      </c>
      <c r="AT15" s="9">
        <f t="shared" si="21"/>
        <v>0</v>
      </c>
      <c r="AU15" s="33">
        <v>68</v>
      </c>
      <c r="AV15" s="15">
        <f t="shared" si="10"/>
        <v>0</v>
      </c>
    </row>
    <row r="16" spans="1:48" x14ac:dyDescent="0.25">
      <c r="A16" s="5" t="s">
        <v>25</v>
      </c>
      <c r="B16" s="30"/>
      <c r="C16" s="32"/>
      <c r="D16" s="30"/>
      <c r="E16" s="30"/>
      <c r="F16" s="6">
        <f t="shared" si="22"/>
        <v>0</v>
      </c>
      <c r="G16" s="30"/>
      <c r="H16" s="30"/>
      <c r="I16" s="30"/>
      <c r="J16" s="30"/>
      <c r="K16" s="6">
        <f t="shared" si="23"/>
        <v>0</v>
      </c>
      <c r="L16" s="30"/>
      <c r="M16" s="30"/>
      <c r="N16" s="30"/>
      <c r="O16" s="30"/>
      <c r="P16" s="6">
        <f t="shared" si="24"/>
        <v>0</v>
      </c>
      <c r="Q16" s="30"/>
      <c r="R16" s="30"/>
      <c r="S16" s="30"/>
      <c r="T16" s="30"/>
      <c r="U16" s="6">
        <f t="shared" si="25"/>
        <v>0</v>
      </c>
      <c r="V16" s="30"/>
      <c r="W16" s="30"/>
      <c r="X16" s="30"/>
      <c r="Y16" s="6">
        <f t="shared" si="26"/>
        <v>0</v>
      </c>
      <c r="Z16" s="30"/>
      <c r="AA16" s="30"/>
      <c r="AB16" s="30"/>
      <c r="AC16" s="30"/>
      <c r="AD16" s="6">
        <f t="shared" si="27"/>
        <v>0</v>
      </c>
      <c r="AE16" s="30"/>
      <c r="AF16" s="30"/>
      <c r="AG16" s="30"/>
      <c r="AH16" s="30"/>
      <c r="AI16" s="6">
        <f t="shared" si="28"/>
        <v>0</v>
      </c>
      <c r="AJ16" s="30"/>
      <c r="AK16" s="30"/>
      <c r="AL16" s="30"/>
      <c r="AM16" s="30"/>
      <c r="AN16" s="6">
        <f t="shared" si="29"/>
        <v>0</v>
      </c>
      <c r="AO16" s="30"/>
      <c r="AP16" s="30"/>
      <c r="AQ16" s="30"/>
      <c r="AR16" s="30"/>
      <c r="AS16" s="12">
        <f t="shared" si="30"/>
        <v>0</v>
      </c>
      <c r="AT16" s="9">
        <f t="shared" si="21"/>
        <v>0</v>
      </c>
      <c r="AU16" s="33">
        <v>34</v>
      </c>
      <c r="AV16" s="15">
        <f t="shared" si="10"/>
        <v>0</v>
      </c>
    </row>
    <row r="17" spans="1:48" x14ac:dyDescent="0.25">
      <c r="A17" s="5" t="s">
        <v>46</v>
      </c>
      <c r="B17" s="5"/>
      <c r="C17" s="7"/>
      <c r="D17" s="5"/>
      <c r="E17" s="5"/>
      <c r="F17" s="6">
        <f t="shared" si="22"/>
        <v>0</v>
      </c>
      <c r="G17" s="5"/>
      <c r="H17" s="5"/>
      <c r="I17" s="5"/>
      <c r="J17" s="5"/>
      <c r="K17" s="6">
        <f t="shared" si="23"/>
        <v>0</v>
      </c>
      <c r="L17" s="5"/>
      <c r="M17" s="5"/>
      <c r="N17" s="5"/>
      <c r="O17" s="5"/>
      <c r="P17" s="6">
        <f t="shared" si="24"/>
        <v>0</v>
      </c>
      <c r="Q17" s="5"/>
      <c r="R17" s="5"/>
      <c r="S17" s="5"/>
      <c r="T17" s="5"/>
      <c r="U17" s="6">
        <f t="shared" si="25"/>
        <v>0</v>
      </c>
      <c r="V17" s="5"/>
      <c r="W17" s="5"/>
      <c r="X17" s="5"/>
      <c r="Y17" s="6">
        <f t="shared" si="26"/>
        <v>0</v>
      </c>
      <c r="Z17" s="5"/>
      <c r="AA17" s="5"/>
      <c r="AB17" s="5"/>
      <c r="AC17" s="5"/>
      <c r="AD17" s="6">
        <f t="shared" si="27"/>
        <v>0</v>
      </c>
      <c r="AE17" s="5"/>
      <c r="AF17" s="5"/>
      <c r="AG17" s="5"/>
      <c r="AH17" s="5"/>
      <c r="AI17" s="6">
        <f t="shared" si="28"/>
        <v>0</v>
      </c>
      <c r="AJ17" s="5"/>
      <c r="AK17" s="5"/>
      <c r="AL17" s="5"/>
      <c r="AM17" s="5"/>
      <c r="AN17" s="6">
        <f t="shared" si="29"/>
        <v>0</v>
      </c>
      <c r="AO17" s="5"/>
      <c r="AP17" s="5"/>
      <c r="AQ17" s="5"/>
      <c r="AR17" s="5"/>
      <c r="AS17" s="12">
        <f t="shared" si="30"/>
        <v>0</v>
      </c>
      <c r="AT17" s="9">
        <f t="shared" si="21"/>
        <v>0</v>
      </c>
      <c r="AU17" s="9">
        <v>34</v>
      </c>
      <c r="AV17" s="15">
        <f t="shared" si="10"/>
        <v>0</v>
      </c>
    </row>
    <row r="18" spans="1:48" x14ac:dyDescent="0.25">
      <c r="A18" s="5" t="s">
        <v>85</v>
      </c>
      <c r="B18" s="5"/>
      <c r="C18" s="7"/>
      <c r="D18" s="5"/>
      <c r="E18" s="5"/>
      <c r="F18" s="6">
        <f t="shared" si="22"/>
        <v>0</v>
      </c>
      <c r="G18" s="5"/>
      <c r="H18" s="5"/>
      <c r="I18" s="5"/>
      <c r="J18" s="5"/>
      <c r="K18" s="6">
        <f t="shared" si="23"/>
        <v>0</v>
      </c>
      <c r="L18" s="5"/>
      <c r="M18" s="5"/>
      <c r="N18" s="5"/>
      <c r="O18" s="5"/>
      <c r="P18" s="6">
        <f t="shared" si="24"/>
        <v>0</v>
      </c>
      <c r="Q18" s="5"/>
      <c r="R18" s="5"/>
      <c r="S18" s="5"/>
      <c r="T18" s="5"/>
      <c r="U18" s="6">
        <f t="shared" si="25"/>
        <v>0</v>
      </c>
      <c r="V18" s="5"/>
      <c r="W18" s="5"/>
      <c r="X18" s="5"/>
      <c r="Y18" s="6">
        <f t="shared" si="26"/>
        <v>0</v>
      </c>
      <c r="Z18" s="5"/>
      <c r="AA18" s="5"/>
      <c r="AB18" s="5"/>
      <c r="AC18" s="5"/>
      <c r="AD18" s="6">
        <f t="shared" si="27"/>
        <v>0</v>
      </c>
      <c r="AE18" s="5"/>
      <c r="AF18" s="5"/>
      <c r="AG18" s="5"/>
      <c r="AH18" s="5"/>
      <c r="AI18" s="6">
        <f t="shared" si="28"/>
        <v>0</v>
      </c>
      <c r="AJ18" s="5"/>
      <c r="AK18" s="5"/>
      <c r="AL18" s="5"/>
      <c r="AM18" s="5"/>
      <c r="AN18" s="6">
        <f t="shared" si="29"/>
        <v>0</v>
      </c>
      <c r="AO18" s="5"/>
      <c r="AP18" s="5"/>
      <c r="AQ18" s="5"/>
      <c r="AR18" s="5"/>
      <c r="AS18" s="12">
        <f t="shared" si="30"/>
        <v>0</v>
      </c>
      <c r="AT18" s="9">
        <f t="shared" si="21"/>
        <v>0</v>
      </c>
      <c r="AU18" s="9">
        <v>34</v>
      </c>
      <c r="AV18" s="15">
        <f t="shared" si="10"/>
        <v>0</v>
      </c>
    </row>
    <row r="20" spans="1:48" ht="15" customHeight="1" x14ac:dyDescent="0.25">
      <c r="A20" s="24" t="s">
        <v>94</v>
      </c>
      <c r="B20" s="25">
        <v>0</v>
      </c>
    </row>
    <row r="21" spans="1:48" ht="15" customHeight="1" x14ac:dyDescent="0.25">
      <c r="A21" s="24" t="s">
        <v>95</v>
      </c>
      <c r="B21" s="26">
        <v>1</v>
      </c>
    </row>
    <row r="22" spans="1:48" ht="15" customHeight="1" x14ac:dyDescent="0.25">
      <c r="A22" s="27" t="s">
        <v>96</v>
      </c>
      <c r="B22" s="28">
        <v>1</v>
      </c>
    </row>
    <row r="23" spans="1:48" ht="15" customHeight="1" x14ac:dyDescent="0.25">
      <c r="A23" s="24" t="s">
        <v>97</v>
      </c>
      <c r="B23" s="29">
        <v>1</v>
      </c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7"/>
  <sheetViews>
    <sheetView zoomScale="70" zoomScaleNormal="70" workbookViewId="0">
      <selection activeCell="AU5" sqref="AU5:AU22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x14ac:dyDescent="0.2">
      <c r="A2" s="1" t="s">
        <v>1</v>
      </c>
      <c r="B2" s="64" t="s">
        <v>117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45.7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ht="15" x14ac:dyDescent="0.25">
      <c r="A5" s="5" t="s">
        <v>19</v>
      </c>
      <c r="B5" s="30" t="s">
        <v>98</v>
      </c>
      <c r="C5" s="57">
        <v>1</v>
      </c>
      <c r="D5" s="30"/>
      <c r="E5" s="30" t="s">
        <v>98</v>
      </c>
      <c r="F5" s="31">
        <f t="shared" ref="F5:F17" si="0">SUM(B5:E5)</f>
        <v>1</v>
      </c>
      <c r="G5" s="30"/>
      <c r="H5" s="30"/>
      <c r="I5" s="30" t="s">
        <v>98</v>
      </c>
      <c r="J5" s="30"/>
      <c r="K5" s="31">
        <f t="shared" ref="K5:K17" si="1">SUM(G5:J5)</f>
        <v>0</v>
      </c>
      <c r="L5" s="30"/>
      <c r="M5" s="30" t="s">
        <v>98</v>
      </c>
      <c r="N5" s="30" t="s">
        <v>98</v>
      </c>
      <c r="O5" s="30">
        <v>1</v>
      </c>
      <c r="P5" s="31">
        <f t="shared" ref="P5:P17" si="2">SUM(L5:O5)</f>
        <v>1</v>
      </c>
      <c r="Q5" s="30"/>
      <c r="R5" s="30" t="s">
        <v>98</v>
      </c>
      <c r="S5" s="30" t="s">
        <v>98</v>
      </c>
      <c r="T5" s="57">
        <v>1</v>
      </c>
      <c r="U5" s="31">
        <f t="shared" ref="U5:U17" si="3">SUM(Q5:T5)</f>
        <v>1</v>
      </c>
      <c r="V5" s="30"/>
      <c r="W5" s="30"/>
      <c r="X5" s="30" t="s">
        <v>98</v>
      </c>
      <c r="Y5" s="31">
        <f t="shared" ref="Y5:Y17" si="4">SUM(V5:X5)</f>
        <v>0</v>
      </c>
      <c r="Z5" s="30"/>
      <c r="AA5" s="30">
        <v>1</v>
      </c>
      <c r="AB5" s="30"/>
      <c r="AC5" s="30"/>
      <c r="AD5" s="31">
        <f t="shared" ref="AD5:AD17" si="5">SUM(Z5:AC5)</f>
        <v>1</v>
      </c>
      <c r="AE5" s="30"/>
      <c r="AF5" s="30"/>
      <c r="AG5" s="30" t="s">
        <v>98</v>
      </c>
      <c r="AH5" s="30"/>
      <c r="AI5" s="31">
        <f t="shared" ref="AI5:AI17" si="6">SUM(AE5:AH5)</f>
        <v>0</v>
      </c>
      <c r="AJ5" s="30"/>
      <c r="AK5" s="30"/>
      <c r="AL5" s="30"/>
      <c r="AM5" s="30" t="s">
        <v>98</v>
      </c>
      <c r="AN5" s="31">
        <f t="shared" ref="AN5:AN17" si="7">SUM(AJ5:AM5)</f>
        <v>0</v>
      </c>
      <c r="AO5" s="30" t="s">
        <v>98</v>
      </c>
      <c r="AP5" s="53">
        <v>1</v>
      </c>
      <c r="AQ5" s="30"/>
      <c r="AR5" s="30"/>
      <c r="AS5" s="31">
        <f t="shared" ref="AS5:AS17" si="8">SUM(AO5:AR5)</f>
        <v>1</v>
      </c>
      <c r="AT5" s="9">
        <f t="shared" ref="AT5:AT22" si="9">F5+K5+P5+U5+Y5+AD5+AI5+AN5+AS5</f>
        <v>5</v>
      </c>
      <c r="AU5" s="9">
        <v>136</v>
      </c>
      <c r="AV5" s="15">
        <f>AT5/AU5</f>
        <v>3.6764705882352942E-2</v>
      </c>
    </row>
    <row r="6" spans="1:48" ht="15" x14ac:dyDescent="0.25">
      <c r="A6" s="5" t="s">
        <v>39</v>
      </c>
      <c r="B6" s="30"/>
      <c r="C6" s="30"/>
      <c r="D6" s="30"/>
      <c r="E6" s="30"/>
      <c r="F6" s="31">
        <f t="shared" si="0"/>
        <v>0</v>
      </c>
      <c r="G6" s="30"/>
      <c r="H6" s="30" t="s">
        <v>98</v>
      </c>
      <c r="I6" s="30"/>
      <c r="J6" s="30"/>
      <c r="K6" s="31">
        <f t="shared" si="1"/>
        <v>0</v>
      </c>
      <c r="L6" s="30" t="s">
        <v>98</v>
      </c>
      <c r="M6" s="30"/>
      <c r="N6" s="30"/>
      <c r="O6" s="30"/>
      <c r="P6" s="31">
        <f t="shared" si="2"/>
        <v>0</v>
      </c>
      <c r="Q6" s="30" t="s">
        <v>98</v>
      </c>
      <c r="R6" s="30"/>
      <c r="S6" s="30"/>
      <c r="T6" s="30"/>
      <c r="U6" s="31">
        <f t="shared" si="3"/>
        <v>0</v>
      </c>
      <c r="V6" s="30">
        <v>1</v>
      </c>
      <c r="W6" s="30"/>
      <c r="X6" s="30" t="s">
        <v>98</v>
      </c>
      <c r="Y6" s="31">
        <f t="shared" si="4"/>
        <v>1</v>
      </c>
      <c r="Z6" s="30"/>
      <c r="AA6" s="30"/>
      <c r="AB6" s="30"/>
      <c r="AC6" s="30"/>
      <c r="AD6" s="31">
        <f t="shared" si="5"/>
        <v>0</v>
      </c>
      <c r="AE6" s="30"/>
      <c r="AF6" s="30"/>
      <c r="AG6" s="30" t="s">
        <v>98</v>
      </c>
      <c r="AH6" s="30"/>
      <c r="AI6" s="31">
        <f t="shared" si="6"/>
        <v>0</v>
      </c>
      <c r="AJ6" s="50"/>
      <c r="AK6" s="50"/>
      <c r="AL6" s="53">
        <v>1</v>
      </c>
      <c r="AM6" s="50"/>
      <c r="AN6" s="31">
        <f t="shared" si="7"/>
        <v>1</v>
      </c>
      <c r="AO6" s="30"/>
      <c r="AP6" s="30" t="s">
        <v>98</v>
      </c>
      <c r="AQ6" s="30"/>
      <c r="AR6" s="30"/>
      <c r="AS6" s="31">
        <f t="shared" si="8"/>
        <v>0</v>
      </c>
      <c r="AT6" s="9">
        <f t="shared" si="9"/>
        <v>2</v>
      </c>
      <c r="AU6" s="9">
        <v>38</v>
      </c>
      <c r="AV6" s="15">
        <f t="shared" ref="AV6:AV22" si="10">AT6/AU6</f>
        <v>5.2631578947368418E-2</v>
      </c>
    </row>
    <row r="7" spans="1:48" ht="15" x14ac:dyDescent="0.25">
      <c r="A7" s="5" t="s">
        <v>26</v>
      </c>
      <c r="B7" s="30"/>
      <c r="C7" s="30"/>
      <c r="D7" s="30">
        <v>1</v>
      </c>
      <c r="E7" s="30"/>
      <c r="F7" s="31">
        <f t="shared" si="0"/>
        <v>1</v>
      </c>
      <c r="G7" s="30"/>
      <c r="H7" s="30"/>
      <c r="I7" s="30"/>
      <c r="J7" s="30"/>
      <c r="K7" s="31">
        <f t="shared" si="1"/>
        <v>0</v>
      </c>
      <c r="L7" s="30"/>
      <c r="M7" s="30">
        <v>1</v>
      </c>
      <c r="N7" s="30"/>
      <c r="O7" s="30"/>
      <c r="P7" s="31">
        <f t="shared" si="2"/>
        <v>1</v>
      </c>
      <c r="Q7" s="30"/>
      <c r="R7" s="30">
        <v>1</v>
      </c>
      <c r="S7" s="30"/>
      <c r="T7" s="30"/>
      <c r="U7" s="31">
        <f t="shared" si="3"/>
        <v>1</v>
      </c>
      <c r="V7" s="30">
        <v>1</v>
      </c>
      <c r="W7" s="30"/>
      <c r="X7" s="30"/>
      <c r="Y7" s="31">
        <f t="shared" si="4"/>
        <v>1</v>
      </c>
      <c r="Z7" s="30">
        <v>1</v>
      </c>
      <c r="AA7" s="30"/>
      <c r="AB7" s="30"/>
      <c r="AC7" s="30"/>
      <c r="AD7" s="31">
        <f t="shared" si="5"/>
        <v>1</v>
      </c>
      <c r="AE7" s="30"/>
      <c r="AF7" s="30"/>
      <c r="AG7" s="30">
        <v>1</v>
      </c>
      <c r="AH7" s="30"/>
      <c r="AI7" s="31">
        <f t="shared" si="6"/>
        <v>1</v>
      </c>
      <c r="AJ7" s="50"/>
      <c r="AK7" s="50">
        <v>1</v>
      </c>
      <c r="AL7" s="50"/>
      <c r="AM7" s="50"/>
      <c r="AN7" s="31">
        <f t="shared" si="7"/>
        <v>1</v>
      </c>
      <c r="AO7" s="30"/>
      <c r="AP7" s="30"/>
      <c r="AQ7" s="30">
        <v>1</v>
      </c>
      <c r="AR7" s="30"/>
      <c r="AS7" s="31">
        <f t="shared" si="8"/>
        <v>1</v>
      </c>
      <c r="AT7" s="9">
        <f t="shared" si="9"/>
        <v>8</v>
      </c>
      <c r="AU7" s="9">
        <v>102</v>
      </c>
      <c r="AV7" s="15">
        <f t="shared" si="10"/>
        <v>7.8431372549019607E-2</v>
      </c>
    </row>
    <row r="8" spans="1:48" ht="15" x14ac:dyDescent="0.25">
      <c r="A8" s="5" t="s">
        <v>67</v>
      </c>
      <c r="B8" s="30"/>
      <c r="C8" s="57">
        <v>1</v>
      </c>
      <c r="D8" s="30"/>
      <c r="E8" s="30">
        <v>1</v>
      </c>
      <c r="F8" s="31">
        <f t="shared" si="0"/>
        <v>2</v>
      </c>
      <c r="G8" s="30"/>
      <c r="H8" s="30"/>
      <c r="I8" s="30">
        <v>1</v>
      </c>
      <c r="J8" s="30"/>
      <c r="K8" s="31">
        <f t="shared" si="1"/>
        <v>1</v>
      </c>
      <c r="L8" s="30"/>
      <c r="M8" s="30">
        <v>1</v>
      </c>
      <c r="N8" s="30"/>
      <c r="O8" s="30">
        <v>1</v>
      </c>
      <c r="P8" s="31">
        <f t="shared" si="2"/>
        <v>2</v>
      </c>
      <c r="Q8" s="30"/>
      <c r="R8" s="30">
        <v>1</v>
      </c>
      <c r="S8" s="30"/>
      <c r="T8" s="57">
        <v>1</v>
      </c>
      <c r="U8" s="31">
        <f t="shared" si="3"/>
        <v>2</v>
      </c>
      <c r="V8" s="30"/>
      <c r="W8" s="30">
        <v>1</v>
      </c>
      <c r="X8" s="30"/>
      <c r="Y8" s="31">
        <f t="shared" si="4"/>
        <v>1</v>
      </c>
      <c r="Z8" s="30"/>
      <c r="AA8" s="30"/>
      <c r="AB8" s="30">
        <v>1</v>
      </c>
      <c r="AC8" s="30"/>
      <c r="AD8" s="31">
        <f t="shared" si="5"/>
        <v>1</v>
      </c>
      <c r="AE8" s="30"/>
      <c r="AF8" s="30">
        <v>1</v>
      </c>
      <c r="AG8" s="30"/>
      <c r="AH8" s="30"/>
      <c r="AI8" s="31">
        <f t="shared" si="6"/>
        <v>1</v>
      </c>
      <c r="AJ8" s="50"/>
      <c r="AK8" s="50"/>
      <c r="AL8" s="50"/>
      <c r="AM8" s="53">
        <v>1</v>
      </c>
      <c r="AN8" s="31">
        <f t="shared" si="7"/>
        <v>1</v>
      </c>
      <c r="AO8" s="30">
        <v>1</v>
      </c>
      <c r="AP8" s="30"/>
      <c r="AQ8" s="57">
        <v>1</v>
      </c>
      <c r="AR8" s="30"/>
      <c r="AS8" s="31">
        <f t="shared" si="8"/>
        <v>2</v>
      </c>
      <c r="AT8" s="9">
        <f t="shared" si="9"/>
        <v>13</v>
      </c>
      <c r="AU8" s="9">
        <v>204</v>
      </c>
      <c r="AV8" s="15">
        <f t="shared" si="10"/>
        <v>6.3725490196078427E-2</v>
      </c>
    </row>
    <row r="9" spans="1:48" ht="15" x14ac:dyDescent="0.25">
      <c r="A9" s="5" t="s">
        <v>41</v>
      </c>
      <c r="B9" s="30"/>
      <c r="C9" s="30"/>
      <c r="D9" s="30"/>
      <c r="E9" s="30"/>
      <c r="F9" s="31">
        <f t="shared" si="0"/>
        <v>0</v>
      </c>
      <c r="G9" s="30"/>
      <c r="H9" s="30"/>
      <c r="I9" s="30"/>
      <c r="J9" s="30"/>
      <c r="K9" s="31">
        <f t="shared" si="1"/>
        <v>0</v>
      </c>
      <c r="L9" s="30"/>
      <c r="M9" s="30"/>
      <c r="N9" s="30"/>
      <c r="O9" s="30"/>
      <c r="P9" s="31">
        <f t="shared" si="2"/>
        <v>0</v>
      </c>
      <c r="Q9" s="30"/>
      <c r="R9" s="30"/>
      <c r="S9" s="30"/>
      <c r="T9" s="30"/>
      <c r="U9" s="31">
        <f t="shared" si="3"/>
        <v>0</v>
      </c>
      <c r="V9" s="30"/>
      <c r="W9" s="30"/>
      <c r="X9" s="30"/>
      <c r="Y9" s="31">
        <f t="shared" si="4"/>
        <v>0</v>
      </c>
      <c r="Z9" s="30">
        <v>1</v>
      </c>
      <c r="AA9" s="30"/>
      <c r="AB9" s="30"/>
      <c r="AC9" s="30"/>
      <c r="AD9" s="31">
        <f t="shared" si="5"/>
        <v>1</v>
      </c>
      <c r="AE9" s="30"/>
      <c r="AF9" s="30"/>
      <c r="AG9" s="30"/>
      <c r="AH9" s="30"/>
      <c r="AI9" s="31">
        <f t="shared" si="6"/>
        <v>0</v>
      </c>
      <c r="AJ9" s="50"/>
      <c r="AK9" s="50"/>
      <c r="AL9" s="52">
        <v>1</v>
      </c>
      <c r="AM9" s="55">
        <v>1</v>
      </c>
      <c r="AN9" s="31">
        <f t="shared" si="7"/>
        <v>2</v>
      </c>
      <c r="AO9" s="30"/>
      <c r="AP9" s="30"/>
      <c r="AQ9" s="30"/>
      <c r="AR9" s="30"/>
      <c r="AS9" s="31">
        <f t="shared" si="8"/>
        <v>0</v>
      </c>
      <c r="AT9" s="9">
        <f t="shared" si="9"/>
        <v>3</v>
      </c>
      <c r="AU9" s="9">
        <v>34</v>
      </c>
      <c r="AV9" s="15">
        <f t="shared" si="10"/>
        <v>8.8235294117647065E-2</v>
      </c>
    </row>
    <row r="10" spans="1:48" ht="15" x14ac:dyDescent="0.25">
      <c r="A10" s="30" t="s">
        <v>105</v>
      </c>
      <c r="B10" s="51"/>
      <c r="C10" s="51"/>
      <c r="D10" s="51"/>
      <c r="E10" s="51"/>
      <c r="F10" s="31">
        <f t="shared" si="0"/>
        <v>0</v>
      </c>
      <c r="G10" s="51"/>
      <c r="H10" s="51"/>
      <c r="I10" s="51"/>
      <c r="J10" s="51"/>
      <c r="K10" s="31">
        <f t="shared" si="1"/>
        <v>0</v>
      </c>
      <c r="L10" s="51"/>
      <c r="M10" s="51"/>
      <c r="N10" s="51"/>
      <c r="O10" s="51"/>
      <c r="P10" s="31">
        <f t="shared" si="2"/>
        <v>0</v>
      </c>
      <c r="Q10" s="51"/>
      <c r="R10" s="51"/>
      <c r="S10" s="51"/>
      <c r="T10" s="51"/>
      <c r="U10" s="31">
        <f t="shared" si="3"/>
        <v>0</v>
      </c>
      <c r="V10" s="51"/>
      <c r="W10" s="51"/>
      <c r="X10" s="51"/>
      <c r="Y10" s="31">
        <f t="shared" si="4"/>
        <v>0</v>
      </c>
      <c r="Z10" s="51"/>
      <c r="AA10" s="51"/>
      <c r="AB10" s="51"/>
      <c r="AC10" s="51"/>
      <c r="AD10" s="31">
        <f t="shared" si="5"/>
        <v>0</v>
      </c>
      <c r="AE10" s="51"/>
      <c r="AF10" s="51"/>
      <c r="AG10" s="51"/>
      <c r="AH10" s="51"/>
      <c r="AI10" s="31">
        <f t="shared" si="6"/>
        <v>0</v>
      </c>
      <c r="AJ10" s="52"/>
      <c r="AK10" s="55">
        <v>1</v>
      </c>
      <c r="AL10" s="52"/>
      <c r="AM10" s="52"/>
      <c r="AN10" s="31">
        <f t="shared" si="7"/>
        <v>1</v>
      </c>
      <c r="AO10" s="51"/>
      <c r="AP10" s="51"/>
      <c r="AQ10" s="51"/>
      <c r="AR10" s="51"/>
      <c r="AS10" s="31">
        <f t="shared" si="8"/>
        <v>0</v>
      </c>
      <c r="AT10" s="9">
        <f t="shared" si="9"/>
        <v>1</v>
      </c>
      <c r="AU10" s="9">
        <v>102</v>
      </c>
      <c r="AV10" s="15">
        <f t="shared" si="10"/>
        <v>9.8039215686274508E-3</v>
      </c>
    </row>
    <row r="11" spans="1:48" ht="15" x14ac:dyDescent="0.25">
      <c r="A11" s="5" t="s">
        <v>43</v>
      </c>
      <c r="B11" s="51"/>
      <c r="C11" s="51"/>
      <c r="D11" s="51"/>
      <c r="E11" s="51"/>
      <c r="F11" s="31">
        <f t="shared" si="0"/>
        <v>0</v>
      </c>
      <c r="G11" s="51"/>
      <c r="H11" s="51"/>
      <c r="I11" s="51"/>
      <c r="J11" s="51"/>
      <c r="K11" s="31">
        <f t="shared" si="1"/>
        <v>0</v>
      </c>
      <c r="L11" s="51"/>
      <c r="M11" s="51"/>
      <c r="N11" s="51"/>
      <c r="O11" s="51"/>
      <c r="P11" s="31">
        <f t="shared" si="2"/>
        <v>0</v>
      </c>
      <c r="Q11" s="51"/>
      <c r="R11" s="51"/>
      <c r="S11" s="51"/>
      <c r="T11" s="51"/>
      <c r="U11" s="31">
        <f t="shared" si="3"/>
        <v>0</v>
      </c>
      <c r="V11" s="51"/>
      <c r="W11" s="51"/>
      <c r="X11" s="51"/>
      <c r="Y11" s="31">
        <f t="shared" si="4"/>
        <v>0</v>
      </c>
      <c r="Z11" s="51"/>
      <c r="AA11" s="51"/>
      <c r="AB11" s="51"/>
      <c r="AC11" s="51">
        <v>1</v>
      </c>
      <c r="AD11" s="31">
        <f t="shared" si="5"/>
        <v>1</v>
      </c>
      <c r="AE11" s="51"/>
      <c r="AF11" s="51"/>
      <c r="AG11" s="51"/>
      <c r="AH11" s="51"/>
      <c r="AI11" s="31">
        <f t="shared" si="6"/>
        <v>0</v>
      </c>
      <c r="AJ11" s="52">
        <v>1</v>
      </c>
      <c r="AK11" s="55">
        <v>1</v>
      </c>
      <c r="AL11" s="52"/>
      <c r="AM11" s="52"/>
      <c r="AN11" s="31">
        <f t="shared" si="7"/>
        <v>2</v>
      </c>
      <c r="AO11" s="51"/>
      <c r="AP11" s="51">
        <v>1</v>
      </c>
      <c r="AQ11" s="51"/>
      <c r="AR11" s="51"/>
      <c r="AS11" s="31">
        <f t="shared" si="8"/>
        <v>1</v>
      </c>
      <c r="AT11" s="9">
        <f t="shared" si="9"/>
        <v>4</v>
      </c>
      <c r="AU11" s="9">
        <v>68</v>
      </c>
      <c r="AV11" s="15">
        <f t="shared" si="10"/>
        <v>5.8823529411764705E-2</v>
      </c>
    </row>
    <row r="12" spans="1:48" ht="15" x14ac:dyDescent="0.25">
      <c r="A12" s="5" t="s">
        <v>69</v>
      </c>
      <c r="B12" s="51"/>
      <c r="C12" s="51"/>
      <c r="D12" s="51"/>
      <c r="E12" s="51"/>
      <c r="F12" s="31">
        <f t="shared" si="0"/>
        <v>0</v>
      </c>
      <c r="G12" s="51"/>
      <c r="H12" s="51"/>
      <c r="I12" s="51"/>
      <c r="J12" s="51"/>
      <c r="K12" s="31">
        <f t="shared" si="1"/>
        <v>0</v>
      </c>
      <c r="L12" s="51"/>
      <c r="M12" s="51"/>
      <c r="N12" s="51"/>
      <c r="O12" s="51"/>
      <c r="P12" s="31">
        <f t="shared" si="2"/>
        <v>0</v>
      </c>
      <c r="Q12" s="51"/>
      <c r="R12" s="51"/>
      <c r="S12" s="51"/>
      <c r="T12" s="51">
        <v>1</v>
      </c>
      <c r="U12" s="31">
        <f t="shared" si="3"/>
        <v>1</v>
      </c>
      <c r="V12" s="51"/>
      <c r="W12" s="51"/>
      <c r="X12" s="51"/>
      <c r="Y12" s="31">
        <f t="shared" si="4"/>
        <v>0</v>
      </c>
      <c r="Z12" s="51"/>
      <c r="AA12" s="51"/>
      <c r="AB12" s="51"/>
      <c r="AC12" s="51"/>
      <c r="AD12" s="31">
        <f t="shared" si="5"/>
        <v>0</v>
      </c>
      <c r="AE12" s="51"/>
      <c r="AF12" s="51"/>
      <c r="AG12" s="51"/>
      <c r="AH12" s="51"/>
      <c r="AI12" s="31">
        <f t="shared" si="6"/>
        <v>0</v>
      </c>
      <c r="AJ12" s="52"/>
      <c r="AK12" s="55">
        <v>2</v>
      </c>
      <c r="AL12" s="52"/>
      <c r="AM12" s="52"/>
      <c r="AN12" s="31">
        <f t="shared" si="7"/>
        <v>2</v>
      </c>
      <c r="AO12" s="51"/>
      <c r="AP12" s="51">
        <v>1</v>
      </c>
      <c r="AQ12" s="51"/>
      <c r="AR12" s="51"/>
      <c r="AS12" s="31">
        <f t="shared" si="8"/>
        <v>1</v>
      </c>
      <c r="AT12" s="9">
        <f t="shared" si="9"/>
        <v>4</v>
      </c>
      <c r="AU12" s="33">
        <v>68</v>
      </c>
      <c r="AV12" s="15">
        <f t="shared" si="10"/>
        <v>5.8823529411764705E-2</v>
      </c>
    </row>
    <row r="13" spans="1:48" ht="15" x14ac:dyDescent="0.25">
      <c r="A13" s="5" t="s">
        <v>66</v>
      </c>
      <c r="B13" s="51"/>
      <c r="C13" s="51"/>
      <c r="D13" s="51"/>
      <c r="E13" s="51"/>
      <c r="F13" s="31">
        <f t="shared" si="0"/>
        <v>0</v>
      </c>
      <c r="G13" s="51"/>
      <c r="H13" s="51"/>
      <c r="I13" s="51"/>
      <c r="J13" s="51"/>
      <c r="K13" s="31">
        <f t="shared" si="1"/>
        <v>0</v>
      </c>
      <c r="L13" s="51"/>
      <c r="M13" s="51"/>
      <c r="N13" s="51"/>
      <c r="O13" s="51"/>
      <c r="P13" s="31">
        <f t="shared" si="2"/>
        <v>0</v>
      </c>
      <c r="Q13" s="51"/>
      <c r="R13" s="51"/>
      <c r="S13" s="51"/>
      <c r="T13" s="51"/>
      <c r="U13" s="31">
        <f t="shared" si="3"/>
        <v>0</v>
      </c>
      <c r="V13" s="51"/>
      <c r="W13" s="51"/>
      <c r="X13" s="51"/>
      <c r="Y13" s="31">
        <f t="shared" si="4"/>
        <v>0</v>
      </c>
      <c r="Z13" s="51"/>
      <c r="AA13" s="51"/>
      <c r="AB13" s="51"/>
      <c r="AC13" s="51"/>
      <c r="AD13" s="31">
        <f t="shared" si="5"/>
        <v>0</v>
      </c>
      <c r="AE13" s="51"/>
      <c r="AF13" s="51"/>
      <c r="AG13" s="51"/>
      <c r="AH13" s="51"/>
      <c r="AI13" s="31">
        <f t="shared" si="6"/>
        <v>0</v>
      </c>
      <c r="AJ13" s="52">
        <v>1</v>
      </c>
      <c r="AK13" s="55">
        <v>1</v>
      </c>
      <c r="AL13" s="52"/>
      <c r="AM13" s="52"/>
      <c r="AN13" s="31">
        <f t="shared" si="7"/>
        <v>2</v>
      </c>
      <c r="AO13" s="51"/>
      <c r="AP13" s="51"/>
      <c r="AQ13" s="51"/>
      <c r="AR13" s="51"/>
      <c r="AS13" s="31">
        <f t="shared" si="8"/>
        <v>0</v>
      </c>
      <c r="AT13" s="9">
        <f t="shared" si="9"/>
        <v>2</v>
      </c>
      <c r="AU13" s="9">
        <v>34</v>
      </c>
      <c r="AV13" s="15">
        <f t="shared" si="10"/>
        <v>5.8823529411764705E-2</v>
      </c>
    </row>
    <row r="14" spans="1:48" ht="15" x14ac:dyDescent="0.25">
      <c r="A14" s="5" t="s">
        <v>24</v>
      </c>
      <c r="B14" s="51"/>
      <c r="C14" s="51"/>
      <c r="D14" s="51"/>
      <c r="E14" s="51"/>
      <c r="F14" s="31">
        <f t="shared" si="0"/>
        <v>0</v>
      </c>
      <c r="G14" s="51"/>
      <c r="H14" s="51"/>
      <c r="I14" s="51"/>
      <c r="J14" s="51"/>
      <c r="K14" s="31">
        <f t="shared" si="1"/>
        <v>0</v>
      </c>
      <c r="L14" s="51"/>
      <c r="M14" s="51"/>
      <c r="N14" s="51"/>
      <c r="O14" s="51"/>
      <c r="P14" s="31">
        <f t="shared" si="2"/>
        <v>0</v>
      </c>
      <c r="Q14" s="51"/>
      <c r="R14" s="51"/>
      <c r="S14" s="51"/>
      <c r="T14" s="51"/>
      <c r="U14" s="31">
        <f t="shared" si="3"/>
        <v>0</v>
      </c>
      <c r="V14" s="51"/>
      <c r="W14" s="51"/>
      <c r="X14" s="51"/>
      <c r="Y14" s="31">
        <f t="shared" si="4"/>
        <v>0</v>
      </c>
      <c r="Z14" s="51"/>
      <c r="AA14" s="51"/>
      <c r="AB14" s="51"/>
      <c r="AC14" s="51"/>
      <c r="AD14" s="31">
        <f t="shared" si="5"/>
        <v>0</v>
      </c>
      <c r="AE14" s="51"/>
      <c r="AF14" s="51"/>
      <c r="AG14" s="51"/>
      <c r="AH14" s="51"/>
      <c r="AI14" s="31">
        <f t="shared" si="6"/>
        <v>0</v>
      </c>
      <c r="AJ14" s="52"/>
      <c r="AK14" s="52"/>
      <c r="AL14" s="52"/>
      <c r="AM14" s="52"/>
      <c r="AN14" s="31">
        <f t="shared" si="7"/>
        <v>0</v>
      </c>
      <c r="AO14" s="51"/>
      <c r="AP14" s="51"/>
      <c r="AQ14" s="51"/>
      <c r="AR14" s="51"/>
      <c r="AS14" s="31">
        <f t="shared" si="8"/>
        <v>0</v>
      </c>
      <c r="AT14" s="9">
        <f t="shared" si="9"/>
        <v>0</v>
      </c>
      <c r="AU14" s="9">
        <v>34</v>
      </c>
      <c r="AV14" s="15">
        <f t="shared" si="10"/>
        <v>0</v>
      </c>
    </row>
    <row r="15" spans="1:48" ht="15" x14ac:dyDescent="0.25">
      <c r="A15" s="5" t="s">
        <v>23</v>
      </c>
      <c r="B15" s="51"/>
      <c r="C15" s="51"/>
      <c r="D15" s="51"/>
      <c r="E15" s="51"/>
      <c r="F15" s="31">
        <f t="shared" si="0"/>
        <v>0</v>
      </c>
      <c r="G15" s="51"/>
      <c r="H15" s="51"/>
      <c r="I15" s="51"/>
      <c r="J15" s="51"/>
      <c r="K15" s="31">
        <f t="shared" si="1"/>
        <v>0</v>
      </c>
      <c r="L15" s="51"/>
      <c r="M15" s="51"/>
      <c r="N15" s="51"/>
      <c r="O15" s="51"/>
      <c r="P15" s="31">
        <f t="shared" si="2"/>
        <v>0</v>
      </c>
      <c r="Q15" s="51"/>
      <c r="R15" s="51"/>
      <c r="S15" s="51"/>
      <c r="T15" s="51"/>
      <c r="U15" s="31">
        <f t="shared" si="3"/>
        <v>0</v>
      </c>
      <c r="V15" s="51"/>
      <c r="W15" s="51"/>
      <c r="X15" s="51"/>
      <c r="Y15" s="31">
        <f t="shared" si="4"/>
        <v>0</v>
      </c>
      <c r="Z15" s="51"/>
      <c r="AA15" s="51"/>
      <c r="AB15" s="51"/>
      <c r="AC15" s="51"/>
      <c r="AD15" s="31">
        <f t="shared" si="5"/>
        <v>0</v>
      </c>
      <c r="AE15" s="51"/>
      <c r="AF15" s="51"/>
      <c r="AG15" s="51"/>
      <c r="AH15" s="51"/>
      <c r="AI15" s="31">
        <f t="shared" si="6"/>
        <v>0</v>
      </c>
      <c r="AJ15" s="51"/>
      <c r="AK15" s="51"/>
      <c r="AL15" s="51"/>
      <c r="AM15" s="51"/>
      <c r="AN15" s="31">
        <f t="shared" si="7"/>
        <v>0</v>
      </c>
      <c r="AO15" s="51"/>
      <c r="AP15" s="51"/>
      <c r="AQ15" s="51"/>
      <c r="AR15" s="51"/>
      <c r="AS15" s="31">
        <f t="shared" si="8"/>
        <v>0</v>
      </c>
      <c r="AT15" s="9">
        <f t="shared" si="9"/>
        <v>0</v>
      </c>
      <c r="AU15" s="9">
        <v>34</v>
      </c>
      <c r="AV15" s="15">
        <f t="shared" si="10"/>
        <v>0</v>
      </c>
    </row>
    <row r="16" spans="1:48" ht="15" x14ac:dyDescent="0.25">
      <c r="A16" s="5" t="s">
        <v>83</v>
      </c>
      <c r="B16" s="51"/>
      <c r="C16" s="51"/>
      <c r="D16" s="51"/>
      <c r="E16" s="51"/>
      <c r="F16" s="31">
        <f t="shared" si="0"/>
        <v>0</v>
      </c>
      <c r="G16" s="51"/>
      <c r="H16" s="51"/>
      <c r="I16" s="51"/>
      <c r="J16" s="51"/>
      <c r="K16" s="31">
        <f t="shared" si="1"/>
        <v>0</v>
      </c>
      <c r="L16" s="51"/>
      <c r="M16" s="51"/>
      <c r="N16" s="51"/>
      <c r="O16" s="51"/>
      <c r="P16" s="31">
        <f t="shared" si="2"/>
        <v>0</v>
      </c>
      <c r="Q16" s="51"/>
      <c r="R16" s="51"/>
      <c r="S16" s="51"/>
      <c r="T16" s="51"/>
      <c r="U16" s="31">
        <f t="shared" si="3"/>
        <v>0</v>
      </c>
      <c r="V16" s="51"/>
      <c r="W16" s="51"/>
      <c r="X16" s="51"/>
      <c r="Y16" s="31">
        <f t="shared" si="4"/>
        <v>0</v>
      </c>
      <c r="Z16" s="51"/>
      <c r="AA16" s="51"/>
      <c r="AB16" s="51"/>
      <c r="AC16" s="51"/>
      <c r="AD16" s="31">
        <f t="shared" si="5"/>
        <v>0</v>
      </c>
      <c r="AE16" s="51"/>
      <c r="AF16" s="51"/>
      <c r="AG16" s="51"/>
      <c r="AH16" s="51"/>
      <c r="AI16" s="31">
        <f t="shared" si="6"/>
        <v>0</v>
      </c>
      <c r="AJ16" s="51"/>
      <c r="AK16" s="51"/>
      <c r="AL16" s="51"/>
      <c r="AM16" s="51"/>
      <c r="AN16" s="31">
        <f t="shared" si="7"/>
        <v>0</v>
      </c>
      <c r="AO16" s="51"/>
      <c r="AP16" s="51"/>
      <c r="AQ16" s="51"/>
      <c r="AR16" s="51"/>
      <c r="AS16" s="31">
        <f t="shared" si="8"/>
        <v>0</v>
      </c>
      <c r="AT16" s="9">
        <f t="shared" si="9"/>
        <v>0</v>
      </c>
      <c r="AU16" s="9">
        <v>68</v>
      </c>
      <c r="AV16" s="15">
        <f t="shared" si="10"/>
        <v>0</v>
      </c>
    </row>
    <row r="17" spans="1:48" ht="15" x14ac:dyDescent="0.25">
      <c r="A17" s="5" t="s">
        <v>25</v>
      </c>
      <c r="B17" s="51"/>
      <c r="C17" s="51"/>
      <c r="D17" s="51"/>
      <c r="E17" s="51"/>
      <c r="F17" s="31">
        <f t="shared" si="0"/>
        <v>0</v>
      </c>
      <c r="G17" s="51"/>
      <c r="H17" s="51"/>
      <c r="I17" s="51"/>
      <c r="J17" s="51"/>
      <c r="K17" s="31">
        <f t="shared" si="1"/>
        <v>0</v>
      </c>
      <c r="L17" s="51"/>
      <c r="M17" s="51"/>
      <c r="N17" s="51"/>
      <c r="O17" s="51"/>
      <c r="P17" s="31">
        <f t="shared" si="2"/>
        <v>0</v>
      </c>
      <c r="Q17" s="51"/>
      <c r="R17" s="51"/>
      <c r="S17" s="51"/>
      <c r="T17" s="51"/>
      <c r="U17" s="31">
        <f t="shared" si="3"/>
        <v>0</v>
      </c>
      <c r="V17" s="51"/>
      <c r="W17" s="51"/>
      <c r="X17" s="51"/>
      <c r="Y17" s="31">
        <f t="shared" si="4"/>
        <v>0</v>
      </c>
      <c r="Z17" s="51"/>
      <c r="AA17" s="51"/>
      <c r="AB17" s="51"/>
      <c r="AC17" s="51"/>
      <c r="AD17" s="31">
        <f t="shared" si="5"/>
        <v>0</v>
      </c>
      <c r="AE17" s="51"/>
      <c r="AF17" s="51"/>
      <c r="AG17" s="51"/>
      <c r="AH17" s="51"/>
      <c r="AI17" s="31">
        <f t="shared" si="6"/>
        <v>0</v>
      </c>
      <c r="AJ17" s="51"/>
      <c r="AK17" s="51"/>
      <c r="AL17" s="51"/>
      <c r="AM17" s="51"/>
      <c r="AN17" s="31">
        <f t="shared" si="7"/>
        <v>0</v>
      </c>
      <c r="AO17" s="51"/>
      <c r="AP17" s="51"/>
      <c r="AQ17" s="51"/>
      <c r="AR17" s="51"/>
      <c r="AS17" s="31">
        <f t="shared" si="8"/>
        <v>0</v>
      </c>
      <c r="AT17" s="9">
        <f t="shared" si="9"/>
        <v>0</v>
      </c>
      <c r="AU17" s="9">
        <v>38</v>
      </c>
      <c r="AV17" s="15">
        <f t="shared" si="10"/>
        <v>0</v>
      </c>
    </row>
    <row r="18" spans="1:48" ht="15" x14ac:dyDescent="0.25">
      <c r="A18" s="30" t="s">
        <v>100</v>
      </c>
      <c r="B18" s="30"/>
      <c r="C18" s="32"/>
      <c r="D18" s="30"/>
      <c r="E18" s="30"/>
      <c r="F18" s="6">
        <f t="shared" ref="F18:F22" si="11">SUM(B18:E18)</f>
        <v>0</v>
      </c>
      <c r="G18" s="30"/>
      <c r="H18" s="30"/>
      <c r="I18" s="30"/>
      <c r="J18" s="30"/>
      <c r="K18" s="6">
        <f t="shared" ref="K18:K22" si="12">SUM(G18:J18)</f>
        <v>0</v>
      </c>
      <c r="L18" s="30"/>
      <c r="M18" s="30"/>
      <c r="N18" s="30"/>
      <c r="O18" s="30"/>
      <c r="P18" s="6">
        <f t="shared" ref="P18:P22" si="13">SUM(L18:O18)</f>
        <v>0</v>
      </c>
      <c r="Q18" s="30"/>
      <c r="R18" s="30"/>
      <c r="S18" s="30"/>
      <c r="T18" s="30"/>
      <c r="U18" s="6">
        <f t="shared" ref="U18:U22" si="14">SUM(Q18:T18)</f>
        <v>0</v>
      </c>
      <c r="V18" s="30"/>
      <c r="W18" s="30"/>
      <c r="X18" s="30"/>
      <c r="Y18" s="6">
        <f t="shared" ref="Y18:Y22" si="15">SUM(U18:X18)</f>
        <v>0</v>
      </c>
      <c r="Z18" s="30"/>
      <c r="AA18" s="30"/>
      <c r="AB18" s="30"/>
      <c r="AC18" s="30"/>
      <c r="AD18" s="6">
        <f t="shared" ref="AD18:AD22" si="16">SUM(Z18:AC18)</f>
        <v>0</v>
      </c>
      <c r="AE18" s="30"/>
      <c r="AF18" s="30"/>
      <c r="AG18" s="30"/>
      <c r="AH18" s="30"/>
      <c r="AI18" s="6">
        <f t="shared" ref="AI18:AI22" si="17">SUM(AE18:AH18)</f>
        <v>0</v>
      </c>
      <c r="AJ18" s="30"/>
      <c r="AK18" s="30"/>
      <c r="AL18" s="30"/>
      <c r="AM18" s="30"/>
      <c r="AN18" s="6">
        <f t="shared" ref="AN18:AN22" si="18">SUM(AJ18:AM18)</f>
        <v>0</v>
      </c>
      <c r="AO18" s="30"/>
      <c r="AP18" s="30"/>
      <c r="AQ18" s="30"/>
      <c r="AR18" s="30"/>
      <c r="AS18" s="12">
        <f t="shared" ref="AS18:AS22" si="19">SUM(AO18:AR18)</f>
        <v>0</v>
      </c>
      <c r="AT18" s="9">
        <f t="shared" si="9"/>
        <v>0</v>
      </c>
      <c r="AU18" s="33">
        <v>34</v>
      </c>
      <c r="AV18" s="15">
        <f t="shared" si="10"/>
        <v>0</v>
      </c>
    </row>
    <row r="19" spans="1:48" ht="15" x14ac:dyDescent="0.25">
      <c r="A19" s="30" t="s">
        <v>101</v>
      </c>
      <c r="B19" s="30"/>
      <c r="C19" s="32"/>
      <c r="D19" s="30"/>
      <c r="E19" s="30"/>
      <c r="F19" s="6">
        <f t="shared" si="11"/>
        <v>0</v>
      </c>
      <c r="G19" s="30"/>
      <c r="H19" s="30"/>
      <c r="I19" s="30"/>
      <c r="J19" s="30"/>
      <c r="K19" s="6">
        <f t="shared" si="12"/>
        <v>0</v>
      </c>
      <c r="L19" s="30"/>
      <c r="M19" s="30"/>
      <c r="N19" s="30"/>
      <c r="O19" s="30"/>
      <c r="P19" s="6">
        <f t="shared" si="13"/>
        <v>0</v>
      </c>
      <c r="Q19" s="30"/>
      <c r="R19" s="30"/>
      <c r="S19" s="30"/>
      <c r="T19" s="30"/>
      <c r="U19" s="6">
        <f t="shared" si="14"/>
        <v>0</v>
      </c>
      <c r="V19" s="30"/>
      <c r="W19" s="30"/>
      <c r="X19" s="30"/>
      <c r="Y19" s="6">
        <f t="shared" si="15"/>
        <v>0</v>
      </c>
      <c r="Z19" s="30"/>
      <c r="AA19" s="30"/>
      <c r="AB19" s="30"/>
      <c r="AC19" s="30"/>
      <c r="AD19" s="6">
        <f t="shared" si="16"/>
        <v>0</v>
      </c>
      <c r="AE19" s="30"/>
      <c r="AF19" s="30"/>
      <c r="AG19" s="30"/>
      <c r="AH19" s="30"/>
      <c r="AI19" s="6">
        <f t="shared" si="17"/>
        <v>0</v>
      </c>
      <c r="AJ19" s="30"/>
      <c r="AK19" s="30"/>
      <c r="AL19" s="30"/>
      <c r="AM19" s="30"/>
      <c r="AN19" s="6">
        <f t="shared" si="18"/>
        <v>0</v>
      </c>
      <c r="AO19" s="30"/>
      <c r="AP19" s="30"/>
      <c r="AQ19" s="30"/>
      <c r="AR19" s="30"/>
      <c r="AS19" s="12">
        <f t="shared" si="19"/>
        <v>0</v>
      </c>
      <c r="AT19" s="9">
        <f t="shared" si="9"/>
        <v>0</v>
      </c>
      <c r="AU19" s="33">
        <v>34</v>
      </c>
      <c r="AV19" s="15">
        <f t="shared" si="10"/>
        <v>0</v>
      </c>
    </row>
    <row r="20" spans="1:48" ht="15" x14ac:dyDescent="0.25">
      <c r="A20" s="30" t="s">
        <v>102</v>
      </c>
      <c r="B20" s="30"/>
      <c r="C20" s="32"/>
      <c r="D20" s="30"/>
      <c r="E20" s="30"/>
      <c r="F20" s="6">
        <f t="shared" si="11"/>
        <v>0</v>
      </c>
      <c r="G20" s="30"/>
      <c r="H20" s="30"/>
      <c r="I20" s="30"/>
      <c r="J20" s="30"/>
      <c r="K20" s="6">
        <f t="shared" si="12"/>
        <v>0</v>
      </c>
      <c r="L20" s="30"/>
      <c r="M20" s="30"/>
      <c r="N20" s="30"/>
      <c r="O20" s="30"/>
      <c r="P20" s="6">
        <f t="shared" si="13"/>
        <v>0</v>
      </c>
      <c r="Q20" s="30"/>
      <c r="R20" s="30"/>
      <c r="S20" s="30"/>
      <c r="T20" s="30"/>
      <c r="U20" s="6">
        <f t="shared" si="14"/>
        <v>0</v>
      </c>
      <c r="V20" s="30"/>
      <c r="W20" s="30"/>
      <c r="X20" s="30"/>
      <c r="Y20" s="6">
        <f t="shared" si="15"/>
        <v>0</v>
      </c>
      <c r="Z20" s="30"/>
      <c r="AA20" s="30"/>
      <c r="AB20" s="30"/>
      <c r="AC20" s="30"/>
      <c r="AD20" s="6">
        <f t="shared" si="16"/>
        <v>0</v>
      </c>
      <c r="AE20" s="30"/>
      <c r="AF20" s="30"/>
      <c r="AG20" s="30"/>
      <c r="AH20" s="30"/>
      <c r="AI20" s="6">
        <f t="shared" si="17"/>
        <v>0</v>
      </c>
      <c r="AJ20" s="30"/>
      <c r="AK20" s="30"/>
      <c r="AL20" s="30"/>
      <c r="AM20" s="30"/>
      <c r="AN20" s="6">
        <f t="shared" si="18"/>
        <v>0</v>
      </c>
      <c r="AO20" s="30"/>
      <c r="AP20" s="30"/>
      <c r="AQ20" s="30"/>
      <c r="AR20" s="30"/>
      <c r="AS20" s="12">
        <f t="shared" si="19"/>
        <v>0</v>
      </c>
      <c r="AT20" s="9">
        <f t="shared" si="9"/>
        <v>0</v>
      </c>
      <c r="AU20" s="33">
        <v>34</v>
      </c>
      <c r="AV20" s="15">
        <f t="shared" si="10"/>
        <v>0</v>
      </c>
    </row>
    <row r="21" spans="1:48" ht="15" x14ac:dyDescent="0.25">
      <c r="A21" s="30" t="s">
        <v>103</v>
      </c>
      <c r="B21" s="30"/>
      <c r="C21" s="32"/>
      <c r="D21" s="30"/>
      <c r="E21" s="30"/>
      <c r="F21" s="6">
        <f t="shared" si="11"/>
        <v>0</v>
      </c>
      <c r="G21" s="30"/>
      <c r="H21" s="30"/>
      <c r="I21" s="30"/>
      <c r="J21" s="30"/>
      <c r="K21" s="6">
        <f t="shared" si="12"/>
        <v>0</v>
      </c>
      <c r="L21" s="30"/>
      <c r="M21" s="30"/>
      <c r="N21" s="30"/>
      <c r="O21" s="30"/>
      <c r="P21" s="6">
        <f t="shared" si="13"/>
        <v>0</v>
      </c>
      <c r="Q21" s="30"/>
      <c r="R21" s="30"/>
      <c r="S21" s="30"/>
      <c r="T21" s="30"/>
      <c r="U21" s="6">
        <f t="shared" si="14"/>
        <v>0</v>
      </c>
      <c r="V21" s="30"/>
      <c r="W21" s="30"/>
      <c r="X21" s="30"/>
      <c r="Y21" s="6">
        <f t="shared" si="15"/>
        <v>0</v>
      </c>
      <c r="Z21" s="30"/>
      <c r="AA21" s="30"/>
      <c r="AB21" s="30"/>
      <c r="AC21" s="30"/>
      <c r="AD21" s="6">
        <f t="shared" si="16"/>
        <v>0</v>
      </c>
      <c r="AE21" s="30"/>
      <c r="AF21" s="30"/>
      <c r="AG21" s="30"/>
      <c r="AH21" s="30"/>
      <c r="AI21" s="6">
        <f t="shared" si="17"/>
        <v>0</v>
      </c>
      <c r="AJ21" s="30"/>
      <c r="AK21" s="30"/>
      <c r="AL21" s="30"/>
      <c r="AM21" s="30"/>
      <c r="AN21" s="6">
        <f t="shared" si="18"/>
        <v>0</v>
      </c>
      <c r="AO21" s="30"/>
      <c r="AP21" s="30"/>
      <c r="AQ21" s="30"/>
      <c r="AR21" s="30"/>
      <c r="AS21" s="12">
        <f t="shared" si="19"/>
        <v>0</v>
      </c>
      <c r="AT21" s="9">
        <f t="shared" si="9"/>
        <v>0</v>
      </c>
      <c r="AU21" s="33">
        <v>34</v>
      </c>
      <c r="AV21" s="15">
        <f t="shared" si="10"/>
        <v>0</v>
      </c>
    </row>
    <row r="22" spans="1:48" ht="15" x14ac:dyDescent="0.25">
      <c r="A22" s="5" t="s">
        <v>104</v>
      </c>
      <c r="B22" s="5"/>
      <c r="C22" s="7"/>
      <c r="D22" s="5"/>
      <c r="E22" s="5"/>
      <c r="F22" s="6">
        <f t="shared" si="11"/>
        <v>0</v>
      </c>
      <c r="G22" s="5"/>
      <c r="H22" s="5"/>
      <c r="I22" s="5"/>
      <c r="J22" s="5"/>
      <c r="K22" s="6">
        <f t="shared" si="12"/>
        <v>0</v>
      </c>
      <c r="L22" s="5"/>
      <c r="M22" s="5"/>
      <c r="N22" s="5"/>
      <c r="O22" s="5"/>
      <c r="P22" s="6">
        <f t="shared" si="13"/>
        <v>0</v>
      </c>
      <c r="Q22" s="5"/>
      <c r="R22" s="5"/>
      <c r="S22" s="5"/>
      <c r="T22" s="5"/>
      <c r="U22" s="6">
        <f t="shared" si="14"/>
        <v>0</v>
      </c>
      <c r="V22" s="5"/>
      <c r="W22" s="5"/>
      <c r="X22" s="5"/>
      <c r="Y22" s="6">
        <f t="shared" si="15"/>
        <v>0</v>
      </c>
      <c r="Z22" s="5"/>
      <c r="AA22" s="5"/>
      <c r="AB22" s="5"/>
      <c r="AC22" s="5"/>
      <c r="AD22" s="6">
        <f t="shared" si="16"/>
        <v>0</v>
      </c>
      <c r="AE22" s="5"/>
      <c r="AF22" s="5"/>
      <c r="AG22" s="5"/>
      <c r="AH22" s="5"/>
      <c r="AI22" s="6">
        <f t="shared" si="17"/>
        <v>0</v>
      </c>
      <c r="AJ22" s="5"/>
      <c r="AK22" s="5"/>
      <c r="AL22" s="5"/>
      <c r="AM22" s="5"/>
      <c r="AN22" s="6">
        <f t="shared" si="18"/>
        <v>0</v>
      </c>
      <c r="AO22" s="5"/>
      <c r="AP22" s="5"/>
      <c r="AQ22" s="5"/>
      <c r="AR22" s="5"/>
      <c r="AS22" s="12">
        <f t="shared" si="19"/>
        <v>0</v>
      </c>
      <c r="AT22" s="9">
        <f t="shared" si="9"/>
        <v>0</v>
      </c>
      <c r="AU22" s="9">
        <v>34</v>
      </c>
      <c r="AV22" s="15">
        <f t="shared" si="10"/>
        <v>0</v>
      </c>
    </row>
    <row r="24" spans="1:48" ht="15" x14ac:dyDescent="0.25">
      <c r="A24" s="24" t="s">
        <v>94</v>
      </c>
      <c r="B24" s="25">
        <v>0</v>
      </c>
    </row>
    <row r="25" spans="1:48" ht="15" x14ac:dyDescent="0.25">
      <c r="A25" s="24" t="s">
        <v>95</v>
      </c>
      <c r="B25" s="26">
        <v>1</v>
      </c>
    </row>
    <row r="26" spans="1:48" ht="15" x14ac:dyDescent="0.25">
      <c r="A26" s="27" t="s">
        <v>96</v>
      </c>
      <c r="B26" s="28">
        <v>1</v>
      </c>
    </row>
    <row r="27" spans="1:48" ht="15" x14ac:dyDescent="0.25">
      <c r="A27" s="24" t="s">
        <v>97</v>
      </c>
      <c r="B27" s="29">
        <v>1</v>
      </c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8"/>
  <sheetViews>
    <sheetView zoomScale="80" zoomScaleNormal="80" workbookViewId="0">
      <selection activeCell="AU5" sqref="AU5:AU23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x14ac:dyDescent="0.2">
      <c r="A2" s="1" t="s">
        <v>1</v>
      </c>
      <c r="B2" s="64" t="s">
        <v>118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45.7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ht="15" x14ac:dyDescent="0.25">
      <c r="A5" s="5" t="s">
        <v>19</v>
      </c>
      <c r="B5" s="30" t="s">
        <v>98</v>
      </c>
      <c r="C5" s="57">
        <v>1</v>
      </c>
      <c r="D5" s="30"/>
      <c r="E5" s="30" t="s">
        <v>98</v>
      </c>
      <c r="F5" s="31">
        <f t="shared" ref="F5:F8" si="0">SUM(B5:E5)</f>
        <v>1</v>
      </c>
      <c r="G5" s="30"/>
      <c r="H5" s="30"/>
      <c r="I5" s="30" t="s">
        <v>98</v>
      </c>
      <c r="J5" s="30"/>
      <c r="K5" s="31">
        <f t="shared" ref="K5:K8" si="1">SUM(G5:J5)</f>
        <v>0</v>
      </c>
      <c r="L5" s="30"/>
      <c r="M5" s="30" t="s">
        <v>98</v>
      </c>
      <c r="N5" s="30" t="s">
        <v>98</v>
      </c>
      <c r="O5" s="30"/>
      <c r="P5" s="31">
        <f t="shared" ref="P5:P8" si="2">SUM(L5:O5)</f>
        <v>0</v>
      </c>
      <c r="Q5" s="57">
        <v>1</v>
      </c>
      <c r="R5" s="30" t="s">
        <v>98</v>
      </c>
      <c r="S5" s="30" t="s">
        <v>98</v>
      </c>
      <c r="T5" s="30"/>
      <c r="U5" s="31">
        <f t="shared" ref="U5:U8" si="3">SUM(Q5:T5)</f>
        <v>1</v>
      </c>
      <c r="V5" s="30"/>
      <c r="W5" s="30"/>
      <c r="X5" s="30" t="s">
        <v>98</v>
      </c>
      <c r="Y5" s="31">
        <f t="shared" ref="Y5:Y8" si="4">SUM(V5:X5)</f>
        <v>0</v>
      </c>
      <c r="Z5" s="30"/>
      <c r="AA5" s="30" t="s">
        <v>98</v>
      </c>
      <c r="AB5" s="30"/>
      <c r="AC5" s="30"/>
      <c r="AD5" s="31">
        <f t="shared" ref="AD5:AD8" si="5">SUM(Z5:AC5)</f>
        <v>0</v>
      </c>
      <c r="AE5" s="30"/>
      <c r="AF5" s="30"/>
      <c r="AG5" s="30" t="s">
        <v>98</v>
      </c>
      <c r="AH5" s="30"/>
      <c r="AI5" s="31">
        <f t="shared" ref="AI5:AI8" si="6">SUM(AE5:AH5)</f>
        <v>0</v>
      </c>
      <c r="AJ5" s="30">
        <v>1</v>
      </c>
      <c r="AK5" s="30"/>
      <c r="AL5" s="30"/>
      <c r="AM5" s="30" t="s">
        <v>98</v>
      </c>
      <c r="AN5" s="31">
        <f t="shared" ref="AN5:AN8" si="7">SUM(AJ5:AM5)</f>
        <v>1</v>
      </c>
      <c r="AO5" s="30" t="s">
        <v>98</v>
      </c>
      <c r="AP5" s="53">
        <v>1</v>
      </c>
      <c r="AQ5" s="30" t="s">
        <v>98</v>
      </c>
      <c r="AR5" s="30"/>
      <c r="AS5" s="31">
        <f t="shared" ref="AS5:AS8" si="8">SUM(AO5:AR5)</f>
        <v>1</v>
      </c>
      <c r="AT5" s="9">
        <f t="shared" ref="AT5:AT22" si="9">F5+K5+P5+U5+Y5+AD5+AI5+AN5+AS5</f>
        <v>4</v>
      </c>
      <c r="AU5" s="9">
        <v>102</v>
      </c>
      <c r="AV5" s="15">
        <f>AT5/AU5</f>
        <v>3.9215686274509803E-2</v>
      </c>
    </row>
    <row r="6" spans="1:48" ht="15" x14ac:dyDescent="0.25">
      <c r="A6" s="5" t="s">
        <v>39</v>
      </c>
      <c r="B6" s="30"/>
      <c r="C6" s="30"/>
      <c r="D6" s="30"/>
      <c r="E6" s="30"/>
      <c r="F6" s="31">
        <f t="shared" si="0"/>
        <v>0</v>
      </c>
      <c r="G6" s="30"/>
      <c r="H6" s="30" t="s">
        <v>98</v>
      </c>
      <c r="I6" s="30"/>
      <c r="J6" s="30"/>
      <c r="K6" s="31">
        <f t="shared" si="1"/>
        <v>0</v>
      </c>
      <c r="L6" s="30" t="s">
        <v>98</v>
      </c>
      <c r="M6" s="30"/>
      <c r="N6" s="30"/>
      <c r="O6" s="30"/>
      <c r="P6" s="31">
        <f t="shared" si="2"/>
        <v>0</v>
      </c>
      <c r="Q6" s="30" t="s">
        <v>98</v>
      </c>
      <c r="R6" s="30"/>
      <c r="S6" s="30"/>
      <c r="T6" s="30">
        <v>1</v>
      </c>
      <c r="U6" s="31">
        <f t="shared" si="3"/>
        <v>1</v>
      </c>
      <c r="V6" s="30"/>
      <c r="W6" s="30"/>
      <c r="X6" s="30">
        <v>1</v>
      </c>
      <c r="Y6" s="31">
        <f t="shared" si="4"/>
        <v>1</v>
      </c>
      <c r="Z6" s="30"/>
      <c r="AA6" s="30"/>
      <c r="AB6" s="30"/>
      <c r="AC6" s="30"/>
      <c r="AD6" s="31">
        <f t="shared" si="5"/>
        <v>0</v>
      </c>
      <c r="AE6" s="30"/>
      <c r="AF6" s="30"/>
      <c r="AG6" s="30" t="s">
        <v>98</v>
      </c>
      <c r="AH6" s="30">
        <v>1</v>
      </c>
      <c r="AI6" s="31">
        <f t="shared" si="6"/>
        <v>1</v>
      </c>
      <c r="AJ6" s="30"/>
      <c r="AK6" s="30"/>
      <c r="AL6" s="30" t="s">
        <v>98</v>
      </c>
      <c r="AM6" s="30"/>
      <c r="AN6" s="31">
        <f t="shared" si="7"/>
        <v>0</v>
      </c>
      <c r="AO6" s="30"/>
      <c r="AP6" s="30" t="s">
        <v>98</v>
      </c>
      <c r="AQ6" s="30"/>
      <c r="AR6" s="30"/>
      <c r="AS6" s="31">
        <f t="shared" si="8"/>
        <v>0</v>
      </c>
      <c r="AT6" s="9">
        <f t="shared" si="9"/>
        <v>3</v>
      </c>
      <c r="AU6" s="9">
        <v>68</v>
      </c>
      <c r="AV6" s="15">
        <f t="shared" ref="AV6:AV23" si="10">AT6/AU6</f>
        <v>4.4117647058823532E-2</v>
      </c>
    </row>
    <row r="7" spans="1:48" ht="15" x14ac:dyDescent="0.25">
      <c r="A7" s="5" t="s">
        <v>26</v>
      </c>
      <c r="B7" s="30"/>
      <c r="C7" s="30"/>
      <c r="D7" s="30">
        <v>1</v>
      </c>
      <c r="E7" s="30"/>
      <c r="F7" s="31">
        <f t="shared" si="0"/>
        <v>1</v>
      </c>
      <c r="G7" s="30"/>
      <c r="H7" s="30">
        <v>1</v>
      </c>
      <c r="I7" s="30"/>
      <c r="J7" s="30"/>
      <c r="K7" s="31">
        <f t="shared" si="1"/>
        <v>1</v>
      </c>
      <c r="L7" s="30"/>
      <c r="M7" s="30"/>
      <c r="N7" s="30"/>
      <c r="O7" s="30">
        <v>1</v>
      </c>
      <c r="P7" s="31">
        <f t="shared" si="2"/>
        <v>1</v>
      </c>
      <c r="Q7" s="30"/>
      <c r="R7" s="30">
        <v>1</v>
      </c>
      <c r="S7" s="30"/>
      <c r="T7" s="30"/>
      <c r="U7" s="31">
        <f t="shared" si="3"/>
        <v>1</v>
      </c>
      <c r="V7" s="30"/>
      <c r="W7" s="30">
        <v>1</v>
      </c>
      <c r="X7" s="30"/>
      <c r="Y7" s="31">
        <f t="shared" si="4"/>
        <v>1</v>
      </c>
      <c r="Z7" s="30">
        <v>1</v>
      </c>
      <c r="AA7" s="30"/>
      <c r="AB7" s="30"/>
      <c r="AC7" s="30"/>
      <c r="AD7" s="31">
        <f t="shared" si="5"/>
        <v>1</v>
      </c>
      <c r="AE7" s="30">
        <v>1</v>
      </c>
      <c r="AF7" s="30"/>
      <c r="AG7" s="30"/>
      <c r="AH7" s="30"/>
      <c r="AI7" s="31">
        <f t="shared" si="6"/>
        <v>1</v>
      </c>
      <c r="AJ7" s="53">
        <v>1</v>
      </c>
      <c r="AK7" s="30"/>
      <c r="AL7" s="30"/>
      <c r="AM7" s="30"/>
      <c r="AN7" s="31">
        <f t="shared" si="7"/>
        <v>1</v>
      </c>
      <c r="AO7" s="30"/>
      <c r="AP7" s="30"/>
      <c r="AQ7" s="30">
        <v>1</v>
      </c>
      <c r="AR7" s="30"/>
      <c r="AS7" s="31">
        <f t="shared" si="8"/>
        <v>1</v>
      </c>
      <c r="AT7" s="9">
        <f t="shared" si="9"/>
        <v>9</v>
      </c>
      <c r="AU7" s="9">
        <v>102</v>
      </c>
      <c r="AV7" s="15">
        <f t="shared" si="10"/>
        <v>8.8235294117647065E-2</v>
      </c>
    </row>
    <row r="8" spans="1:48" ht="15" x14ac:dyDescent="0.25">
      <c r="A8" s="5" t="s">
        <v>67</v>
      </c>
      <c r="B8" s="30"/>
      <c r="C8" s="57">
        <v>1</v>
      </c>
      <c r="D8" s="30"/>
      <c r="E8" s="30">
        <v>1</v>
      </c>
      <c r="F8" s="31">
        <f t="shared" si="0"/>
        <v>2</v>
      </c>
      <c r="G8" s="30"/>
      <c r="H8" s="30"/>
      <c r="I8" s="30">
        <v>1</v>
      </c>
      <c r="J8" s="30"/>
      <c r="K8" s="31">
        <f t="shared" si="1"/>
        <v>1</v>
      </c>
      <c r="L8" s="30"/>
      <c r="M8" s="30">
        <v>1</v>
      </c>
      <c r="N8" s="30"/>
      <c r="O8" s="30">
        <v>1</v>
      </c>
      <c r="P8" s="31">
        <f t="shared" si="2"/>
        <v>2</v>
      </c>
      <c r="Q8" s="30"/>
      <c r="R8" s="50">
        <v>1</v>
      </c>
      <c r="S8" s="30"/>
      <c r="T8" s="30">
        <v>1</v>
      </c>
      <c r="U8" s="31">
        <f t="shared" si="3"/>
        <v>2</v>
      </c>
      <c r="V8" s="30"/>
      <c r="W8" s="57">
        <v>1</v>
      </c>
      <c r="X8" s="30"/>
      <c r="Y8" s="31">
        <f t="shared" si="4"/>
        <v>1</v>
      </c>
      <c r="Z8" s="30"/>
      <c r="AA8" s="30"/>
      <c r="AB8" s="30">
        <v>1</v>
      </c>
      <c r="AC8" s="30"/>
      <c r="AD8" s="31">
        <f t="shared" si="5"/>
        <v>1</v>
      </c>
      <c r="AE8" s="30"/>
      <c r="AF8" s="30">
        <v>1</v>
      </c>
      <c r="AG8" s="30"/>
      <c r="AH8" s="30"/>
      <c r="AI8" s="31">
        <f t="shared" si="6"/>
        <v>1</v>
      </c>
      <c r="AJ8" s="30"/>
      <c r="AK8" s="30"/>
      <c r="AL8" s="30"/>
      <c r="AM8" s="30">
        <v>1</v>
      </c>
      <c r="AN8" s="31">
        <f t="shared" si="7"/>
        <v>1</v>
      </c>
      <c r="AO8" s="53">
        <v>1</v>
      </c>
      <c r="AP8" s="30"/>
      <c r="AQ8" s="57">
        <v>1</v>
      </c>
      <c r="AR8" s="30"/>
      <c r="AS8" s="31">
        <f t="shared" si="8"/>
        <v>2</v>
      </c>
      <c r="AT8" s="9">
        <f t="shared" si="9"/>
        <v>13</v>
      </c>
      <c r="AU8" s="9">
        <v>204</v>
      </c>
      <c r="AV8" s="15">
        <f t="shared" si="10"/>
        <v>6.3725490196078427E-2</v>
      </c>
    </row>
    <row r="9" spans="1:48" ht="15" x14ac:dyDescent="0.25">
      <c r="A9" s="30" t="s">
        <v>74</v>
      </c>
      <c r="B9" s="30"/>
      <c r="C9" s="57">
        <v>1</v>
      </c>
      <c r="D9" s="30"/>
      <c r="E9" s="30">
        <v>1</v>
      </c>
      <c r="F9" s="31">
        <f t="shared" ref="F9:F23" si="11">SUM(B9:E9)</f>
        <v>2</v>
      </c>
      <c r="G9" s="30"/>
      <c r="H9" s="30"/>
      <c r="I9" s="30">
        <v>1</v>
      </c>
      <c r="J9" s="30"/>
      <c r="K9" s="31">
        <f t="shared" ref="K9:K22" si="12">SUM(G9:J9)</f>
        <v>1</v>
      </c>
      <c r="L9" s="30"/>
      <c r="M9" s="30">
        <v>1</v>
      </c>
      <c r="N9" s="30"/>
      <c r="O9" s="30">
        <v>1</v>
      </c>
      <c r="P9" s="31">
        <f t="shared" ref="P9:P23" si="13">SUM(L9:O9)</f>
        <v>2</v>
      </c>
      <c r="Q9" s="30"/>
      <c r="R9" s="50">
        <v>1</v>
      </c>
      <c r="S9" s="30"/>
      <c r="T9" s="30">
        <v>1</v>
      </c>
      <c r="U9" s="31">
        <f t="shared" ref="U9:U22" si="14">SUM(Q9:T9)</f>
        <v>2</v>
      </c>
      <c r="V9" s="30"/>
      <c r="W9" s="57">
        <v>1</v>
      </c>
      <c r="X9" s="30"/>
      <c r="Y9" s="31">
        <f t="shared" ref="Y9:Y16" si="15">SUM(V9:X9)</f>
        <v>1</v>
      </c>
      <c r="Z9" s="30"/>
      <c r="AA9" s="30"/>
      <c r="AB9" s="30">
        <v>1</v>
      </c>
      <c r="AC9" s="30"/>
      <c r="AD9" s="31">
        <f t="shared" ref="AD9:AD23" si="16">SUM(Z9:AC9)</f>
        <v>1</v>
      </c>
      <c r="AE9" s="30"/>
      <c r="AF9" s="30">
        <v>1</v>
      </c>
      <c r="AG9" s="30"/>
      <c r="AH9" s="30"/>
      <c r="AI9" s="31">
        <f t="shared" ref="AI9:AI22" si="17">SUM(AE9:AH9)</f>
        <v>1</v>
      </c>
      <c r="AJ9" s="30"/>
      <c r="AK9" s="30"/>
      <c r="AL9" s="30"/>
      <c r="AM9" s="30">
        <v>1</v>
      </c>
      <c r="AN9" s="31">
        <f t="shared" ref="AN9:AN23" si="18">SUM(AJ9:AM9)</f>
        <v>1</v>
      </c>
      <c r="AO9" s="53">
        <v>1</v>
      </c>
      <c r="AP9" s="30"/>
      <c r="AQ9" s="57">
        <v>1</v>
      </c>
      <c r="AR9" s="30"/>
      <c r="AS9" s="31">
        <f t="shared" ref="AS9:AS22" si="19">SUM(AO9:AR9)</f>
        <v>2</v>
      </c>
      <c r="AT9" s="9">
        <f t="shared" si="9"/>
        <v>13</v>
      </c>
      <c r="AU9" s="33">
        <v>272</v>
      </c>
      <c r="AV9" s="54">
        <f t="shared" si="10"/>
        <v>4.779411764705882E-2</v>
      </c>
    </row>
    <row r="10" spans="1:48" ht="15" x14ac:dyDescent="0.25">
      <c r="A10" s="5" t="s">
        <v>41</v>
      </c>
      <c r="B10" s="30"/>
      <c r="C10" s="30"/>
      <c r="D10" s="30"/>
      <c r="E10" s="30"/>
      <c r="F10" s="31">
        <f t="shared" si="11"/>
        <v>0</v>
      </c>
      <c r="G10" s="30"/>
      <c r="H10" s="30">
        <v>1</v>
      </c>
      <c r="I10" s="30"/>
      <c r="J10" s="30"/>
      <c r="K10" s="31">
        <f t="shared" si="12"/>
        <v>1</v>
      </c>
      <c r="L10" s="30"/>
      <c r="M10" s="30"/>
      <c r="N10" s="30"/>
      <c r="O10" s="30"/>
      <c r="P10" s="31">
        <f t="shared" si="13"/>
        <v>0</v>
      </c>
      <c r="Q10" s="30"/>
      <c r="R10" s="30"/>
      <c r="S10" s="30"/>
      <c r="T10" s="30"/>
      <c r="U10" s="31">
        <f t="shared" si="14"/>
        <v>0</v>
      </c>
      <c r="V10" s="30"/>
      <c r="W10" s="30"/>
      <c r="X10" s="30"/>
      <c r="Y10" s="31">
        <f t="shared" si="15"/>
        <v>0</v>
      </c>
      <c r="Z10" s="30"/>
      <c r="AA10" s="30"/>
      <c r="AB10" s="30"/>
      <c r="AC10" s="30"/>
      <c r="AD10" s="31">
        <f t="shared" si="16"/>
        <v>0</v>
      </c>
      <c r="AE10" s="30"/>
      <c r="AF10" s="30"/>
      <c r="AG10" s="30"/>
      <c r="AH10" s="30"/>
      <c r="AI10" s="31">
        <f t="shared" si="17"/>
        <v>0</v>
      </c>
      <c r="AJ10" s="30"/>
      <c r="AK10" s="30"/>
      <c r="AL10" s="30"/>
      <c r="AM10" s="53">
        <v>1</v>
      </c>
      <c r="AN10" s="31">
        <f t="shared" si="18"/>
        <v>1</v>
      </c>
      <c r="AO10" s="53">
        <v>1</v>
      </c>
      <c r="AP10" s="30"/>
      <c r="AQ10" s="30"/>
      <c r="AR10" s="30"/>
      <c r="AS10" s="31">
        <f t="shared" si="19"/>
        <v>1</v>
      </c>
      <c r="AT10" s="9">
        <f t="shared" si="9"/>
        <v>3</v>
      </c>
      <c r="AU10" s="9">
        <v>68</v>
      </c>
      <c r="AV10" s="15">
        <f t="shared" si="10"/>
        <v>4.4117647058823532E-2</v>
      </c>
    </row>
    <row r="11" spans="1:48" ht="15" x14ac:dyDescent="0.25">
      <c r="A11" s="5" t="s">
        <v>42</v>
      </c>
      <c r="B11" s="51"/>
      <c r="C11" s="51"/>
      <c r="D11" s="51"/>
      <c r="E11" s="51"/>
      <c r="F11" s="31">
        <f t="shared" si="11"/>
        <v>0</v>
      </c>
      <c r="G11" s="51"/>
      <c r="H11" s="51"/>
      <c r="I11" s="51"/>
      <c r="J11" s="51"/>
      <c r="K11" s="31">
        <f t="shared" si="12"/>
        <v>0</v>
      </c>
      <c r="L11" s="51"/>
      <c r="M11" s="51"/>
      <c r="N11" s="51"/>
      <c r="O11" s="51"/>
      <c r="P11" s="31">
        <f t="shared" si="13"/>
        <v>0</v>
      </c>
      <c r="Q11" s="51"/>
      <c r="R11" s="51"/>
      <c r="S11" s="51"/>
      <c r="T11" s="51"/>
      <c r="U11" s="31">
        <f t="shared" si="14"/>
        <v>0</v>
      </c>
      <c r="V11" s="51"/>
      <c r="W11" s="51"/>
      <c r="X11" s="51"/>
      <c r="Y11" s="31">
        <f t="shared" si="15"/>
        <v>0</v>
      </c>
      <c r="Z11" s="51"/>
      <c r="AA11" s="51"/>
      <c r="AB11" s="51"/>
      <c r="AC11" s="51"/>
      <c r="AD11" s="31">
        <f t="shared" si="16"/>
        <v>0</v>
      </c>
      <c r="AE11" s="51"/>
      <c r="AF11" s="51"/>
      <c r="AG11" s="51"/>
      <c r="AH11" s="51"/>
      <c r="AI11" s="31">
        <f t="shared" si="17"/>
        <v>0</v>
      </c>
      <c r="AJ11" s="51"/>
      <c r="AK11" s="55">
        <v>1</v>
      </c>
      <c r="AL11" s="51"/>
      <c r="AM11" s="51"/>
      <c r="AN11" s="31">
        <f t="shared" si="18"/>
        <v>1</v>
      </c>
      <c r="AO11" s="51"/>
      <c r="AP11" s="51"/>
      <c r="AQ11" s="51"/>
      <c r="AR11" s="51"/>
      <c r="AS11" s="31">
        <f t="shared" si="19"/>
        <v>0</v>
      </c>
      <c r="AT11" s="9">
        <f t="shared" si="9"/>
        <v>1</v>
      </c>
      <c r="AU11" s="9">
        <v>102</v>
      </c>
      <c r="AV11" s="15">
        <f t="shared" si="10"/>
        <v>9.8039215686274508E-3</v>
      </c>
    </row>
    <row r="12" spans="1:48" ht="15" x14ac:dyDescent="0.25">
      <c r="A12" s="5" t="s">
        <v>43</v>
      </c>
      <c r="B12" s="51"/>
      <c r="C12" s="51"/>
      <c r="D12" s="51"/>
      <c r="E12" s="51"/>
      <c r="F12" s="31">
        <f t="shared" si="11"/>
        <v>0</v>
      </c>
      <c r="G12" s="51"/>
      <c r="H12" s="51"/>
      <c r="I12" s="51"/>
      <c r="J12" s="51"/>
      <c r="K12" s="31">
        <f t="shared" si="12"/>
        <v>0</v>
      </c>
      <c r="L12" s="51"/>
      <c r="M12" s="51"/>
      <c r="N12" s="51"/>
      <c r="O12" s="51"/>
      <c r="P12" s="31">
        <f t="shared" si="13"/>
        <v>0</v>
      </c>
      <c r="Q12" s="51"/>
      <c r="R12" s="51"/>
      <c r="S12" s="51"/>
      <c r="T12" s="51"/>
      <c r="U12" s="31">
        <f t="shared" si="14"/>
        <v>0</v>
      </c>
      <c r="V12" s="51"/>
      <c r="W12" s="51"/>
      <c r="X12" s="51"/>
      <c r="Y12" s="31">
        <f t="shared" si="15"/>
        <v>0</v>
      </c>
      <c r="Z12" s="51">
        <v>1</v>
      </c>
      <c r="AA12" s="51"/>
      <c r="AB12" s="51"/>
      <c r="AC12" s="51"/>
      <c r="AD12" s="31">
        <f t="shared" si="16"/>
        <v>1</v>
      </c>
      <c r="AE12" s="51"/>
      <c r="AF12" s="51"/>
      <c r="AG12" s="51"/>
      <c r="AH12" s="51"/>
      <c r="AI12" s="31">
        <f t="shared" si="17"/>
        <v>0</v>
      </c>
      <c r="AJ12" s="51"/>
      <c r="AK12" s="55">
        <v>1</v>
      </c>
      <c r="AL12" s="55">
        <v>1</v>
      </c>
      <c r="AM12" s="51"/>
      <c r="AN12" s="31">
        <f t="shared" si="18"/>
        <v>2</v>
      </c>
      <c r="AO12" s="51">
        <v>1</v>
      </c>
      <c r="AP12" s="51"/>
      <c r="AQ12" s="51"/>
      <c r="AR12" s="51"/>
      <c r="AS12" s="31">
        <f t="shared" si="19"/>
        <v>1</v>
      </c>
      <c r="AT12" s="9">
        <f t="shared" si="9"/>
        <v>4</v>
      </c>
      <c r="AU12" s="9">
        <v>68</v>
      </c>
      <c r="AV12" s="15">
        <f t="shared" si="10"/>
        <v>5.8823529411764705E-2</v>
      </c>
    </row>
    <row r="13" spans="1:48" ht="15" x14ac:dyDescent="0.25">
      <c r="A13" s="30" t="s">
        <v>50</v>
      </c>
      <c r="B13" s="51"/>
      <c r="C13" s="51"/>
      <c r="D13" s="51"/>
      <c r="E13" s="51"/>
      <c r="F13" s="31">
        <f t="shared" si="11"/>
        <v>0</v>
      </c>
      <c r="G13" s="51"/>
      <c r="H13" s="51"/>
      <c r="I13" s="51"/>
      <c r="J13" s="51"/>
      <c r="K13" s="31">
        <f t="shared" si="12"/>
        <v>0</v>
      </c>
      <c r="L13" s="51"/>
      <c r="M13" s="51"/>
      <c r="N13" s="51"/>
      <c r="O13" s="51"/>
      <c r="P13" s="31">
        <f t="shared" si="13"/>
        <v>0</v>
      </c>
      <c r="Q13" s="51"/>
      <c r="R13" s="51">
        <v>1</v>
      </c>
      <c r="S13" s="51"/>
      <c r="T13" s="51"/>
      <c r="U13" s="31">
        <f t="shared" si="14"/>
        <v>1</v>
      </c>
      <c r="V13" s="51"/>
      <c r="W13" s="51"/>
      <c r="X13" s="51"/>
      <c r="Y13" s="31">
        <f t="shared" si="15"/>
        <v>0</v>
      </c>
      <c r="Z13" s="51"/>
      <c r="AA13" s="51"/>
      <c r="AB13" s="51"/>
      <c r="AC13" s="51"/>
      <c r="AD13" s="31">
        <f t="shared" si="16"/>
        <v>0</v>
      </c>
      <c r="AE13" s="51"/>
      <c r="AF13" s="51"/>
      <c r="AG13" s="51"/>
      <c r="AH13" s="51"/>
      <c r="AI13" s="31">
        <f t="shared" si="17"/>
        <v>0</v>
      </c>
      <c r="AJ13" s="51"/>
      <c r="AK13" s="55">
        <v>1</v>
      </c>
      <c r="AL13" s="55">
        <v>1</v>
      </c>
      <c r="AM13" s="51"/>
      <c r="AN13" s="31">
        <f t="shared" si="18"/>
        <v>2</v>
      </c>
      <c r="AO13" s="51"/>
      <c r="AP13" s="51">
        <v>1</v>
      </c>
      <c r="AQ13" s="51"/>
      <c r="AR13" s="51"/>
      <c r="AS13" s="31">
        <f t="shared" si="19"/>
        <v>1</v>
      </c>
      <c r="AT13" s="9">
        <f t="shared" si="9"/>
        <v>4</v>
      </c>
      <c r="AU13" s="33">
        <v>68</v>
      </c>
      <c r="AV13" s="15">
        <f t="shared" si="10"/>
        <v>5.8823529411764705E-2</v>
      </c>
    </row>
    <row r="14" spans="1:48" ht="15" x14ac:dyDescent="0.25">
      <c r="A14" s="30" t="s">
        <v>70</v>
      </c>
      <c r="B14" s="51"/>
      <c r="C14" s="51"/>
      <c r="D14" s="51"/>
      <c r="E14" s="51"/>
      <c r="F14" s="31">
        <f t="shared" si="11"/>
        <v>0</v>
      </c>
      <c r="G14" s="51"/>
      <c r="H14" s="51"/>
      <c r="I14" s="51"/>
      <c r="J14" s="51"/>
      <c r="K14" s="31">
        <f t="shared" si="12"/>
        <v>0</v>
      </c>
      <c r="L14" s="51"/>
      <c r="M14" s="51">
        <v>1</v>
      </c>
      <c r="N14" s="51"/>
      <c r="O14" s="51"/>
      <c r="P14" s="31">
        <f t="shared" si="13"/>
        <v>1</v>
      </c>
      <c r="Q14" s="51"/>
      <c r="R14" s="51"/>
      <c r="S14" s="51"/>
      <c r="T14" s="51"/>
      <c r="U14" s="31">
        <f t="shared" si="14"/>
        <v>0</v>
      </c>
      <c r="V14" s="51"/>
      <c r="W14" s="51"/>
      <c r="X14" s="51"/>
      <c r="Y14" s="31">
        <f t="shared" si="15"/>
        <v>0</v>
      </c>
      <c r="Z14" s="51">
        <v>1</v>
      </c>
      <c r="AA14" s="51"/>
      <c r="AB14" s="51"/>
      <c r="AC14" s="51"/>
      <c r="AD14" s="31">
        <f t="shared" si="16"/>
        <v>1</v>
      </c>
      <c r="AE14" s="51"/>
      <c r="AF14" s="51">
        <v>1</v>
      </c>
      <c r="AG14" s="51"/>
      <c r="AH14" s="51"/>
      <c r="AI14" s="31">
        <f t="shared" si="17"/>
        <v>1</v>
      </c>
      <c r="AJ14" s="51"/>
      <c r="AK14" s="55">
        <v>1</v>
      </c>
      <c r="AL14" s="55">
        <v>1</v>
      </c>
      <c r="AM14" s="51"/>
      <c r="AN14" s="31">
        <f t="shared" si="18"/>
        <v>2</v>
      </c>
      <c r="AO14" s="51"/>
      <c r="AP14" s="51"/>
      <c r="AQ14" s="51"/>
      <c r="AR14" s="51"/>
      <c r="AS14" s="31">
        <f t="shared" si="19"/>
        <v>0</v>
      </c>
      <c r="AT14" s="9">
        <f t="shared" si="9"/>
        <v>5</v>
      </c>
      <c r="AU14" s="33">
        <v>102</v>
      </c>
      <c r="AV14" s="15">
        <f t="shared" si="10"/>
        <v>4.9019607843137254E-2</v>
      </c>
    </row>
    <row r="15" spans="1:48" ht="15" x14ac:dyDescent="0.25">
      <c r="A15" s="5" t="s">
        <v>66</v>
      </c>
      <c r="B15" s="51"/>
      <c r="C15" s="51"/>
      <c r="D15" s="51"/>
      <c r="E15" s="51"/>
      <c r="F15" s="31">
        <f t="shared" si="11"/>
        <v>0</v>
      </c>
      <c r="G15" s="51"/>
      <c r="H15" s="51"/>
      <c r="I15" s="51"/>
      <c r="J15" s="51"/>
      <c r="K15" s="31">
        <f t="shared" si="12"/>
        <v>0</v>
      </c>
      <c r="L15" s="51"/>
      <c r="M15" s="51"/>
      <c r="N15" s="51"/>
      <c r="O15" s="51"/>
      <c r="P15" s="31">
        <f t="shared" si="13"/>
        <v>0</v>
      </c>
      <c r="Q15" s="51"/>
      <c r="R15" s="51"/>
      <c r="S15" s="51"/>
      <c r="T15" s="51"/>
      <c r="U15" s="31">
        <f t="shared" si="14"/>
        <v>0</v>
      </c>
      <c r="V15" s="51"/>
      <c r="W15" s="51"/>
      <c r="X15" s="51"/>
      <c r="Y15" s="31">
        <f t="shared" si="15"/>
        <v>0</v>
      </c>
      <c r="Z15" s="51"/>
      <c r="AA15" s="51"/>
      <c r="AB15" s="51"/>
      <c r="AC15" s="51"/>
      <c r="AD15" s="31">
        <f t="shared" si="16"/>
        <v>0</v>
      </c>
      <c r="AE15" s="51"/>
      <c r="AF15" s="51"/>
      <c r="AG15" s="51"/>
      <c r="AH15" s="51"/>
      <c r="AI15" s="31">
        <f t="shared" si="17"/>
        <v>0</v>
      </c>
      <c r="AJ15" s="51"/>
      <c r="AK15" s="55">
        <v>1</v>
      </c>
      <c r="AL15" s="55">
        <v>1</v>
      </c>
      <c r="AM15" s="51"/>
      <c r="AN15" s="31">
        <f t="shared" si="18"/>
        <v>2</v>
      </c>
      <c r="AO15" s="51"/>
      <c r="AP15" s="51"/>
      <c r="AQ15" s="51"/>
      <c r="AR15" s="51"/>
      <c r="AS15" s="31">
        <f t="shared" si="19"/>
        <v>0</v>
      </c>
      <c r="AT15" s="9">
        <f t="shared" si="9"/>
        <v>2</v>
      </c>
      <c r="AU15" s="9">
        <v>68</v>
      </c>
      <c r="AV15" s="15">
        <f t="shared" si="10"/>
        <v>2.9411764705882353E-2</v>
      </c>
    </row>
    <row r="16" spans="1:48" ht="15" x14ac:dyDescent="0.25">
      <c r="A16" s="5" t="s">
        <v>24</v>
      </c>
      <c r="B16" s="51"/>
      <c r="C16" s="51"/>
      <c r="D16" s="51"/>
      <c r="E16" s="51"/>
      <c r="F16" s="31">
        <f t="shared" si="11"/>
        <v>0</v>
      </c>
      <c r="G16" s="51"/>
      <c r="H16" s="51"/>
      <c r="I16" s="51"/>
      <c r="J16" s="51"/>
      <c r="K16" s="31">
        <f t="shared" si="12"/>
        <v>0</v>
      </c>
      <c r="L16" s="51"/>
      <c r="M16" s="51"/>
      <c r="N16" s="51"/>
      <c r="O16" s="51"/>
      <c r="P16" s="31">
        <f t="shared" si="13"/>
        <v>0</v>
      </c>
      <c r="Q16" s="51"/>
      <c r="R16" s="51"/>
      <c r="S16" s="51"/>
      <c r="T16" s="51"/>
      <c r="U16" s="31">
        <f t="shared" si="14"/>
        <v>0</v>
      </c>
      <c r="V16" s="51"/>
      <c r="W16" s="51"/>
      <c r="X16" s="51"/>
      <c r="Y16" s="31">
        <f t="shared" si="15"/>
        <v>0</v>
      </c>
      <c r="Z16" s="51"/>
      <c r="AA16" s="51"/>
      <c r="AB16" s="51"/>
      <c r="AC16" s="51"/>
      <c r="AD16" s="31">
        <f t="shared" si="16"/>
        <v>0</v>
      </c>
      <c r="AE16" s="51"/>
      <c r="AF16" s="51"/>
      <c r="AG16" s="51"/>
      <c r="AH16" s="51"/>
      <c r="AI16" s="31">
        <f t="shared" si="17"/>
        <v>0</v>
      </c>
      <c r="AJ16" s="51"/>
      <c r="AK16" s="51"/>
      <c r="AL16" s="51"/>
      <c r="AM16" s="51"/>
      <c r="AN16" s="31">
        <f t="shared" si="18"/>
        <v>0</v>
      </c>
      <c r="AO16" s="51"/>
      <c r="AP16" s="51"/>
      <c r="AQ16" s="51"/>
      <c r="AR16" s="51"/>
      <c r="AS16" s="31">
        <f t="shared" si="19"/>
        <v>0</v>
      </c>
      <c r="AT16" s="9">
        <f t="shared" si="9"/>
        <v>0</v>
      </c>
      <c r="AU16" s="9">
        <v>34</v>
      </c>
      <c r="AV16" s="15">
        <f t="shared" si="10"/>
        <v>0</v>
      </c>
    </row>
    <row r="17" spans="1:48" ht="15" x14ac:dyDescent="0.25">
      <c r="A17" s="5" t="s">
        <v>83</v>
      </c>
      <c r="B17" s="5"/>
      <c r="C17" s="7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ref="Y17:Y22" si="20">SUM(U17:X17)</f>
        <v>0</v>
      </c>
      <c r="Z17" s="5"/>
      <c r="AA17" s="5"/>
      <c r="AB17" s="5"/>
      <c r="AC17" s="5"/>
      <c r="AD17" s="6">
        <f t="shared" si="16"/>
        <v>0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/>
      <c r="AM17" s="5"/>
      <c r="AN17" s="6">
        <f t="shared" si="18"/>
        <v>0</v>
      </c>
      <c r="AO17" s="5"/>
      <c r="AP17" s="5"/>
      <c r="AQ17" s="5"/>
      <c r="AR17" s="5"/>
      <c r="AS17" s="12">
        <f t="shared" si="19"/>
        <v>0</v>
      </c>
      <c r="AT17" s="9">
        <f t="shared" si="9"/>
        <v>0</v>
      </c>
      <c r="AU17" s="9">
        <v>34</v>
      </c>
      <c r="AV17" s="15">
        <f t="shared" si="10"/>
        <v>0</v>
      </c>
    </row>
    <row r="18" spans="1:48" ht="15" x14ac:dyDescent="0.25">
      <c r="A18" s="5" t="s">
        <v>85</v>
      </c>
      <c r="B18" s="5"/>
      <c r="C18" s="7"/>
      <c r="D18" s="5"/>
      <c r="E18" s="5"/>
      <c r="F18" s="6">
        <f t="shared" si="11"/>
        <v>0</v>
      </c>
      <c r="G18" s="5"/>
      <c r="H18" s="5"/>
      <c r="I18" s="5"/>
      <c r="J18" s="5"/>
      <c r="K18" s="6">
        <f t="shared" si="12"/>
        <v>0</v>
      </c>
      <c r="L18" s="5"/>
      <c r="M18" s="5"/>
      <c r="N18" s="5"/>
      <c r="O18" s="5"/>
      <c r="P18" s="6">
        <f t="shared" si="13"/>
        <v>0</v>
      </c>
      <c r="Q18" s="5"/>
      <c r="R18" s="5"/>
      <c r="S18" s="5"/>
      <c r="T18" s="5"/>
      <c r="U18" s="6">
        <f t="shared" si="14"/>
        <v>0</v>
      </c>
      <c r="V18" s="5"/>
      <c r="W18" s="5"/>
      <c r="X18" s="5"/>
      <c r="Y18" s="6">
        <f t="shared" si="20"/>
        <v>0</v>
      </c>
      <c r="Z18" s="5"/>
      <c r="AA18" s="5"/>
      <c r="AB18" s="5"/>
      <c r="AC18" s="5"/>
      <c r="AD18" s="6">
        <f t="shared" si="16"/>
        <v>0</v>
      </c>
      <c r="AE18" s="5"/>
      <c r="AF18" s="5"/>
      <c r="AG18" s="5"/>
      <c r="AH18" s="5"/>
      <c r="AI18" s="6">
        <f t="shared" si="17"/>
        <v>0</v>
      </c>
      <c r="AJ18" s="5"/>
      <c r="AK18" s="5"/>
      <c r="AL18" s="5"/>
      <c r="AM18" s="5"/>
      <c r="AN18" s="6">
        <f t="shared" si="18"/>
        <v>0</v>
      </c>
      <c r="AO18" s="5"/>
      <c r="AP18" s="5"/>
      <c r="AQ18" s="5"/>
      <c r="AR18" s="5"/>
      <c r="AS18" s="12">
        <f t="shared" si="19"/>
        <v>0</v>
      </c>
      <c r="AT18" s="9">
        <f t="shared" si="9"/>
        <v>0</v>
      </c>
      <c r="AU18" s="9">
        <v>34</v>
      </c>
      <c r="AV18" s="15">
        <f t="shared" si="10"/>
        <v>0</v>
      </c>
    </row>
    <row r="19" spans="1:48" ht="15" x14ac:dyDescent="0.25">
      <c r="A19" s="5" t="s">
        <v>25</v>
      </c>
      <c r="B19" s="5"/>
      <c r="C19" s="7"/>
      <c r="D19" s="5"/>
      <c r="E19" s="5"/>
      <c r="F19" s="6">
        <f t="shared" si="11"/>
        <v>0</v>
      </c>
      <c r="G19" s="5"/>
      <c r="H19" s="5"/>
      <c r="I19" s="5"/>
      <c r="J19" s="5"/>
      <c r="K19" s="6">
        <f t="shared" si="12"/>
        <v>0</v>
      </c>
      <c r="L19" s="5"/>
      <c r="M19" s="5"/>
      <c r="N19" s="5"/>
      <c r="O19" s="5"/>
      <c r="P19" s="6">
        <f t="shared" si="13"/>
        <v>0</v>
      </c>
      <c r="Q19" s="5"/>
      <c r="R19" s="5"/>
      <c r="S19" s="5"/>
      <c r="T19" s="5"/>
      <c r="U19" s="6">
        <f t="shared" si="14"/>
        <v>0</v>
      </c>
      <c r="V19" s="5"/>
      <c r="W19" s="5"/>
      <c r="X19" s="5"/>
      <c r="Y19" s="6">
        <f t="shared" si="20"/>
        <v>0</v>
      </c>
      <c r="Z19" s="5"/>
      <c r="AA19" s="5"/>
      <c r="AB19" s="5"/>
      <c r="AC19" s="5"/>
      <c r="AD19" s="6">
        <f t="shared" si="16"/>
        <v>0</v>
      </c>
      <c r="AE19" s="5"/>
      <c r="AF19" s="5"/>
      <c r="AG19" s="5"/>
      <c r="AH19" s="5"/>
      <c r="AI19" s="6">
        <f t="shared" si="17"/>
        <v>0</v>
      </c>
      <c r="AJ19" s="5"/>
      <c r="AK19" s="5"/>
      <c r="AL19" s="5"/>
      <c r="AM19" s="5"/>
      <c r="AN19" s="6">
        <f t="shared" si="18"/>
        <v>0</v>
      </c>
      <c r="AO19" s="5"/>
      <c r="AP19" s="5"/>
      <c r="AQ19" s="5"/>
      <c r="AR19" s="5"/>
      <c r="AS19" s="12">
        <f t="shared" si="19"/>
        <v>0</v>
      </c>
      <c r="AT19" s="9">
        <f t="shared" si="9"/>
        <v>0</v>
      </c>
      <c r="AU19" s="9">
        <v>68</v>
      </c>
      <c r="AV19" s="15">
        <f t="shared" si="10"/>
        <v>0</v>
      </c>
    </row>
    <row r="20" spans="1:48" ht="15" x14ac:dyDescent="0.25">
      <c r="A20" s="30" t="s">
        <v>106</v>
      </c>
      <c r="B20" s="30"/>
      <c r="C20" s="32"/>
      <c r="D20" s="30"/>
      <c r="E20" s="30"/>
      <c r="F20" s="6">
        <f t="shared" si="11"/>
        <v>0</v>
      </c>
      <c r="G20" s="30"/>
      <c r="H20" s="30"/>
      <c r="I20" s="30"/>
      <c r="J20" s="30"/>
      <c r="K20" s="6">
        <f t="shared" si="12"/>
        <v>0</v>
      </c>
      <c r="L20" s="30"/>
      <c r="M20" s="30"/>
      <c r="N20" s="30"/>
      <c r="O20" s="30"/>
      <c r="P20" s="6">
        <f t="shared" si="13"/>
        <v>0</v>
      </c>
      <c r="Q20" s="30"/>
      <c r="R20" s="30"/>
      <c r="S20" s="30"/>
      <c r="T20" s="30"/>
      <c r="U20" s="6">
        <f t="shared" si="14"/>
        <v>0</v>
      </c>
      <c r="V20" s="30"/>
      <c r="W20" s="30"/>
      <c r="X20" s="30"/>
      <c r="Y20" s="6">
        <f t="shared" si="20"/>
        <v>0</v>
      </c>
      <c r="Z20" s="30"/>
      <c r="AA20" s="30"/>
      <c r="AB20" s="30"/>
      <c r="AC20" s="30"/>
      <c r="AD20" s="6">
        <f t="shared" si="16"/>
        <v>0</v>
      </c>
      <c r="AE20" s="30"/>
      <c r="AF20" s="30"/>
      <c r="AG20" s="30"/>
      <c r="AH20" s="30"/>
      <c r="AI20" s="6">
        <f t="shared" si="17"/>
        <v>0</v>
      </c>
      <c r="AJ20" s="30"/>
      <c r="AK20" s="30"/>
      <c r="AL20" s="30"/>
      <c r="AM20" s="30"/>
      <c r="AN20" s="6">
        <f t="shared" si="18"/>
        <v>0</v>
      </c>
      <c r="AO20" s="30"/>
      <c r="AP20" s="30"/>
      <c r="AQ20" s="30"/>
      <c r="AR20" s="30"/>
      <c r="AS20" s="12">
        <f t="shared" si="19"/>
        <v>0</v>
      </c>
      <c r="AT20" s="9">
        <f t="shared" si="9"/>
        <v>0</v>
      </c>
      <c r="AU20" s="33">
        <v>34</v>
      </c>
      <c r="AV20" s="15">
        <f t="shared" si="10"/>
        <v>0</v>
      </c>
    </row>
    <row r="21" spans="1:48" ht="15" x14ac:dyDescent="0.25">
      <c r="A21" s="30" t="s">
        <v>103</v>
      </c>
      <c r="B21" s="30"/>
      <c r="C21" s="32"/>
      <c r="D21" s="30"/>
      <c r="E21" s="30"/>
      <c r="F21" s="6">
        <f t="shared" si="11"/>
        <v>0</v>
      </c>
      <c r="G21" s="30"/>
      <c r="H21" s="30"/>
      <c r="I21" s="30"/>
      <c r="J21" s="30"/>
      <c r="K21" s="6">
        <f t="shared" si="12"/>
        <v>0</v>
      </c>
      <c r="L21" s="30"/>
      <c r="M21" s="30"/>
      <c r="N21" s="30"/>
      <c r="O21" s="30"/>
      <c r="P21" s="6">
        <f t="shared" si="13"/>
        <v>0</v>
      </c>
      <c r="Q21" s="30"/>
      <c r="R21" s="30"/>
      <c r="S21" s="30"/>
      <c r="T21" s="30"/>
      <c r="U21" s="6">
        <f t="shared" si="14"/>
        <v>0</v>
      </c>
      <c r="V21" s="30"/>
      <c r="W21" s="30"/>
      <c r="X21" s="30"/>
      <c r="Y21" s="6">
        <f t="shared" si="20"/>
        <v>0</v>
      </c>
      <c r="Z21" s="30"/>
      <c r="AA21" s="30"/>
      <c r="AB21" s="30"/>
      <c r="AC21" s="30"/>
      <c r="AD21" s="6">
        <f t="shared" si="16"/>
        <v>0</v>
      </c>
      <c r="AE21" s="30"/>
      <c r="AF21" s="30"/>
      <c r="AG21" s="30"/>
      <c r="AH21" s="30"/>
      <c r="AI21" s="6">
        <f t="shared" si="17"/>
        <v>0</v>
      </c>
      <c r="AJ21" s="30"/>
      <c r="AK21" s="30"/>
      <c r="AL21" s="30"/>
      <c r="AM21" s="30"/>
      <c r="AN21" s="6">
        <f t="shared" si="18"/>
        <v>0</v>
      </c>
      <c r="AO21" s="30"/>
      <c r="AP21" s="30"/>
      <c r="AQ21" s="30"/>
      <c r="AR21" s="30"/>
      <c r="AS21" s="12">
        <f t="shared" si="19"/>
        <v>0</v>
      </c>
      <c r="AT21" s="9">
        <f t="shared" si="9"/>
        <v>0</v>
      </c>
      <c r="AU21" s="33">
        <v>34</v>
      </c>
      <c r="AV21" s="15">
        <f t="shared" si="10"/>
        <v>0</v>
      </c>
    </row>
    <row r="22" spans="1:48" ht="15" x14ac:dyDescent="0.25">
      <c r="A22" s="5" t="s">
        <v>104</v>
      </c>
      <c r="B22" s="5"/>
      <c r="C22" s="7"/>
      <c r="D22" s="5"/>
      <c r="E22" s="5"/>
      <c r="F22" s="6">
        <f t="shared" si="11"/>
        <v>0</v>
      </c>
      <c r="G22" s="5"/>
      <c r="H22" s="5"/>
      <c r="I22" s="5"/>
      <c r="J22" s="5"/>
      <c r="K22" s="6">
        <f t="shared" si="12"/>
        <v>0</v>
      </c>
      <c r="L22" s="5"/>
      <c r="M22" s="5"/>
      <c r="N22" s="5"/>
      <c r="O22" s="5"/>
      <c r="P22" s="6">
        <f t="shared" si="13"/>
        <v>0</v>
      </c>
      <c r="Q22" s="5"/>
      <c r="R22" s="5"/>
      <c r="S22" s="5"/>
      <c r="T22" s="5"/>
      <c r="U22" s="6">
        <f t="shared" si="14"/>
        <v>0</v>
      </c>
      <c r="V22" s="5"/>
      <c r="W22" s="5"/>
      <c r="X22" s="5"/>
      <c r="Y22" s="6">
        <f t="shared" si="20"/>
        <v>0</v>
      </c>
      <c r="Z22" s="5"/>
      <c r="AA22" s="5"/>
      <c r="AB22" s="5"/>
      <c r="AC22" s="5"/>
      <c r="AD22" s="6">
        <f t="shared" si="16"/>
        <v>0</v>
      </c>
      <c r="AE22" s="5"/>
      <c r="AF22" s="5"/>
      <c r="AG22" s="5"/>
      <c r="AH22" s="5"/>
      <c r="AI22" s="6">
        <f t="shared" si="17"/>
        <v>0</v>
      </c>
      <c r="AJ22" s="5"/>
      <c r="AK22" s="5"/>
      <c r="AL22" s="5"/>
      <c r="AM22" s="5"/>
      <c r="AN22" s="6">
        <f t="shared" si="18"/>
        <v>0</v>
      </c>
      <c r="AO22" s="5"/>
      <c r="AP22" s="5"/>
      <c r="AQ22" s="5"/>
      <c r="AR22" s="5"/>
      <c r="AS22" s="12">
        <f t="shared" si="19"/>
        <v>0</v>
      </c>
      <c r="AT22" s="9">
        <f t="shared" si="9"/>
        <v>0</v>
      </c>
      <c r="AU22" s="9">
        <v>34</v>
      </c>
      <c r="AV22" s="15">
        <f t="shared" si="10"/>
        <v>0</v>
      </c>
    </row>
    <row r="23" spans="1:48" ht="15" x14ac:dyDescent="0.25">
      <c r="A23" s="5" t="s">
        <v>107</v>
      </c>
      <c r="B23" s="5"/>
      <c r="C23" s="7"/>
      <c r="D23" s="5"/>
      <c r="E23" s="5"/>
      <c r="F23" s="6">
        <f t="shared" si="11"/>
        <v>0</v>
      </c>
      <c r="G23" s="5"/>
      <c r="H23" s="5"/>
      <c r="I23" s="5"/>
      <c r="J23" s="5"/>
      <c r="K23" s="6">
        <f t="shared" ref="K23" si="21">SUM(G23:J23)</f>
        <v>0</v>
      </c>
      <c r="L23" s="5"/>
      <c r="M23" s="5"/>
      <c r="N23" s="5"/>
      <c r="O23" s="5"/>
      <c r="P23" s="6">
        <f t="shared" si="13"/>
        <v>0</v>
      </c>
      <c r="Q23" s="5"/>
      <c r="R23" s="5"/>
      <c r="S23" s="5"/>
      <c r="T23" s="5"/>
      <c r="U23" s="6">
        <f t="shared" ref="U23" si="22">SUM(Q23:T23)</f>
        <v>0</v>
      </c>
      <c r="V23" s="5"/>
      <c r="W23" s="5"/>
      <c r="X23" s="5"/>
      <c r="Y23" s="6">
        <f t="shared" ref="Y23" si="23">SUM(U23:X23)</f>
        <v>0</v>
      </c>
      <c r="Z23" s="5"/>
      <c r="AA23" s="5"/>
      <c r="AB23" s="5"/>
      <c r="AC23" s="5"/>
      <c r="AD23" s="6">
        <f t="shared" si="16"/>
        <v>0</v>
      </c>
      <c r="AE23" s="5"/>
      <c r="AF23" s="5"/>
      <c r="AG23" s="5"/>
      <c r="AH23" s="5"/>
      <c r="AI23" s="6">
        <f t="shared" ref="AI23" si="24">SUM(AE23:AH23)</f>
        <v>0</v>
      </c>
      <c r="AJ23" s="5"/>
      <c r="AK23" s="5"/>
      <c r="AL23" s="5"/>
      <c r="AM23" s="5"/>
      <c r="AN23" s="6">
        <f t="shared" si="18"/>
        <v>0</v>
      </c>
      <c r="AO23" s="5"/>
      <c r="AP23" s="5"/>
      <c r="AQ23" s="5"/>
      <c r="AR23" s="5"/>
      <c r="AS23" s="12">
        <f t="shared" ref="AS23" si="25">SUM(AO23:AR23)</f>
        <v>0</v>
      </c>
      <c r="AT23" s="9">
        <f t="shared" ref="AT23" si="26">F23+K23+P23+U23+Y23+AD23+AI23+AN23+AS23</f>
        <v>0</v>
      </c>
      <c r="AU23" s="9">
        <v>34</v>
      </c>
      <c r="AV23" s="15">
        <f t="shared" si="10"/>
        <v>0</v>
      </c>
    </row>
    <row r="25" spans="1:48" ht="15" x14ac:dyDescent="0.25">
      <c r="A25" s="24" t="s">
        <v>94</v>
      </c>
      <c r="B25" s="25">
        <v>0</v>
      </c>
    </row>
    <row r="26" spans="1:48" ht="15" x14ac:dyDescent="0.25">
      <c r="A26" s="24" t="s">
        <v>95</v>
      </c>
      <c r="B26" s="26">
        <v>1</v>
      </c>
    </row>
    <row r="27" spans="1:48" ht="15" x14ac:dyDescent="0.25">
      <c r="A27" s="27" t="s">
        <v>96</v>
      </c>
      <c r="B27" s="28">
        <v>1</v>
      </c>
    </row>
    <row r="28" spans="1:48" ht="15" x14ac:dyDescent="0.25">
      <c r="A28" s="24" t="s">
        <v>97</v>
      </c>
      <c r="B28" s="29">
        <v>1</v>
      </c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7"/>
  <sheetViews>
    <sheetView zoomScale="70" zoomScaleNormal="70" workbookViewId="0">
      <selection activeCell="AU5" sqref="AU5:AU22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x14ac:dyDescent="0.2">
      <c r="A2" s="1" t="s">
        <v>1</v>
      </c>
      <c r="B2" s="64" t="s">
        <v>110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45.7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ht="15" x14ac:dyDescent="0.25">
      <c r="A5" s="5" t="s">
        <v>19</v>
      </c>
      <c r="B5" s="30" t="s">
        <v>98</v>
      </c>
      <c r="C5" s="30"/>
      <c r="D5" s="57">
        <v>1</v>
      </c>
      <c r="E5" s="30" t="s">
        <v>98</v>
      </c>
      <c r="F5" s="31">
        <f t="shared" ref="F5:F19" si="0">SUM(B5:E5)</f>
        <v>1</v>
      </c>
      <c r="G5" s="30"/>
      <c r="H5" s="30"/>
      <c r="I5" s="30" t="s">
        <v>98</v>
      </c>
      <c r="J5" s="30"/>
      <c r="K5" s="31">
        <f t="shared" ref="K5:K20" si="1">SUM(G5:J5)</f>
        <v>0</v>
      </c>
      <c r="L5" s="30"/>
      <c r="M5" s="30" t="s">
        <v>98</v>
      </c>
      <c r="N5" s="30" t="s">
        <v>98</v>
      </c>
      <c r="O5" s="30">
        <v>1</v>
      </c>
      <c r="P5" s="31">
        <f t="shared" ref="P5:P20" si="2">SUM(L5:O5)</f>
        <v>1</v>
      </c>
      <c r="Q5" s="30"/>
      <c r="R5" s="30" t="s">
        <v>98</v>
      </c>
      <c r="S5" s="30" t="s">
        <v>98</v>
      </c>
      <c r="T5" s="57">
        <v>1</v>
      </c>
      <c r="U5" s="31">
        <f t="shared" ref="U5:U20" si="3">SUM(Q5:T5)</f>
        <v>1</v>
      </c>
      <c r="V5" s="30"/>
      <c r="W5" s="30"/>
      <c r="X5" s="30" t="s">
        <v>98</v>
      </c>
      <c r="Y5" s="31">
        <f t="shared" ref="Y5:Y19" si="4">SUM(V5:X5)</f>
        <v>0</v>
      </c>
      <c r="Z5" s="30"/>
      <c r="AA5" s="30" t="s">
        <v>98</v>
      </c>
      <c r="AB5" s="30">
        <v>1</v>
      </c>
      <c r="AC5" s="30"/>
      <c r="AD5" s="31">
        <f t="shared" ref="AD5:AD18" si="5">SUM(Z5:AC5)</f>
        <v>1</v>
      </c>
      <c r="AE5" s="30"/>
      <c r="AF5" s="30"/>
      <c r="AG5" s="30" t="s">
        <v>98</v>
      </c>
      <c r="AH5" s="30"/>
      <c r="AI5" s="31">
        <f t="shared" ref="AI5:AI18" si="6">SUM(AE5:AH5)</f>
        <v>0</v>
      </c>
      <c r="AJ5" s="30"/>
      <c r="AK5" s="30"/>
      <c r="AL5" s="30"/>
      <c r="AM5" s="30" t="s">
        <v>98</v>
      </c>
      <c r="AN5" s="31">
        <f t="shared" ref="AN5:AN20" si="7">SUM(AJ5:AM5)</f>
        <v>0</v>
      </c>
      <c r="AO5" s="30" t="s">
        <v>98</v>
      </c>
      <c r="AP5" s="57">
        <v>1</v>
      </c>
      <c r="AQ5" s="30" t="s">
        <v>98</v>
      </c>
      <c r="AR5" s="30"/>
      <c r="AS5" s="31">
        <f t="shared" ref="AS5:AS18" si="8">SUM(AO5:AR5)</f>
        <v>1</v>
      </c>
      <c r="AT5" s="9">
        <f t="shared" ref="AT5:AT21" si="9">F5+K5+P5+U5+Y5+AD5+AI5+AN5+AS5</f>
        <v>5</v>
      </c>
      <c r="AU5" s="9">
        <v>102</v>
      </c>
      <c r="AV5" s="15">
        <f>AT5/AU5</f>
        <v>4.9019607843137254E-2</v>
      </c>
    </row>
    <row r="6" spans="1:48" ht="15" x14ac:dyDescent="0.25">
      <c r="A6" s="5" t="s">
        <v>39</v>
      </c>
      <c r="B6" s="30"/>
      <c r="C6" s="30"/>
      <c r="D6" s="30"/>
      <c r="E6" s="30"/>
      <c r="F6" s="31">
        <f t="shared" si="0"/>
        <v>0</v>
      </c>
      <c r="G6" s="30"/>
      <c r="H6" s="30" t="s">
        <v>98</v>
      </c>
      <c r="I6" s="30"/>
      <c r="J6" s="30"/>
      <c r="K6" s="31">
        <f t="shared" si="1"/>
        <v>0</v>
      </c>
      <c r="L6" s="30" t="s">
        <v>98</v>
      </c>
      <c r="M6" s="30"/>
      <c r="N6" s="30"/>
      <c r="O6" s="30"/>
      <c r="P6" s="31">
        <f t="shared" si="2"/>
        <v>0</v>
      </c>
      <c r="Q6" s="30" t="s">
        <v>98</v>
      </c>
      <c r="R6" s="30"/>
      <c r="S6" s="30"/>
      <c r="T6" s="30">
        <v>1</v>
      </c>
      <c r="U6" s="31">
        <f t="shared" si="3"/>
        <v>1</v>
      </c>
      <c r="V6" s="30"/>
      <c r="W6" s="30"/>
      <c r="X6" s="30" t="s">
        <v>98</v>
      </c>
      <c r="Y6" s="31">
        <f t="shared" si="4"/>
        <v>0</v>
      </c>
      <c r="Z6" s="30"/>
      <c r="AA6" s="30"/>
      <c r="AB6" s="30">
        <v>1</v>
      </c>
      <c r="AC6" s="30"/>
      <c r="AD6" s="31">
        <f t="shared" si="5"/>
        <v>1</v>
      </c>
      <c r="AE6" s="30"/>
      <c r="AF6" s="30"/>
      <c r="AG6" s="30" t="s">
        <v>98</v>
      </c>
      <c r="AH6" s="30"/>
      <c r="AI6" s="31">
        <f t="shared" si="6"/>
        <v>0</v>
      </c>
      <c r="AJ6" s="30"/>
      <c r="AK6" s="30">
        <v>1</v>
      </c>
      <c r="AL6" s="30" t="s">
        <v>98</v>
      </c>
      <c r="AM6" s="30"/>
      <c r="AN6" s="31">
        <f t="shared" si="7"/>
        <v>1</v>
      </c>
      <c r="AO6" s="30"/>
      <c r="AP6" s="30" t="s">
        <v>98</v>
      </c>
      <c r="AQ6" s="30"/>
      <c r="AR6" s="30"/>
      <c r="AS6" s="31">
        <f t="shared" si="8"/>
        <v>0</v>
      </c>
      <c r="AT6" s="9">
        <f t="shared" si="9"/>
        <v>3</v>
      </c>
      <c r="AU6" s="9">
        <v>102</v>
      </c>
      <c r="AV6" s="15">
        <f t="shared" ref="AV6:AV22" si="10">AT6/AU6</f>
        <v>2.9411764705882353E-2</v>
      </c>
    </row>
    <row r="7" spans="1:48" ht="15" x14ac:dyDescent="0.25">
      <c r="A7" s="5" t="s">
        <v>26</v>
      </c>
      <c r="B7" s="30"/>
      <c r="C7" s="30"/>
      <c r="D7" s="30"/>
      <c r="E7" s="30">
        <v>1</v>
      </c>
      <c r="F7" s="31">
        <f t="shared" si="0"/>
        <v>1</v>
      </c>
      <c r="G7" s="30"/>
      <c r="H7" s="30">
        <v>1</v>
      </c>
      <c r="I7" s="30"/>
      <c r="J7" s="30"/>
      <c r="K7" s="31">
        <f t="shared" si="1"/>
        <v>1</v>
      </c>
      <c r="L7" s="30"/>
      <c r="M7" s="30">
        <v>1</v>
      </c>
      <c r="N7" s="30"/>
      <c r="O7" s="30"/>
      <c r="P7" s="31">
        <f t="shared" si="2"/>
        <v>1</v>
      </c>
      <c r="Q7" s="30"/>
      <c r="R7" s="30">
        <v>1</v>
      </c>
      <c r="S7" s="30"/>
      <c r="T7" s="30"/>
      <c r="U7" s="31">
        <f t="shared" si="3"/>
        <v>1</v>
      </c>
      <c r="V7" s="30">
        <v>1</v>
      </c>
      <c r="W7" s="30"/>
      <c r="X7" s="30"/>
      <c r="Y7" s="31">
        <f t="shared" si="4"/>
        <v>1</v>
      </c>
      <c r="Z7" s="30"/>
      <c r="AA7" s="30">
        <v>1</v>
      </c>
      <c r="AB7" s="30"/>
      <c r="AC7" s="30"/>
      <c r="AD7" s="31">
        <f t="shared" si="5"/>
        <v>1</v>
      </c>
      <c r="AE7" s="30">
        <v>1</v>
      </c>
      <c r="AF7" s="30"/>
      <c r="AG7" s="30"/>
      <c r="AH7" s="30"/>
      <c r="AI7" s="31">
        <f t="shared" si="6"/>
        <v>1</v>
      </c>
      <c r="AJ7" s="30"/>
      <c r="AK7" s="30"/>
      <c r="AL7" s="30"/>
      <c r="AM7" s="30"/>
      <c r="AN7" s="31">
        <f t="shared" si="7"/>
        <v>0</v>
      </c>
      <c r="AO7" s="30"/>
      <c r="AP7" s="30"/>
      <c r="AQ7" s="30">
        <v>1</v>
      </c>
      <c r="AR7" s="30"/>
      <c r="AS7" s="31">
        <f t="shared" si="8"/>
        <v>1</v>
      </c>
      <c r="AT7" s="9">
        <f t="shared" si="9"/>
        <v>8</v>
      </c>
      <c r="AU7" s="9">
        <v>102</v>
      </c>
      <c r="AV7" s="15">
        <f t="shared" si="10"/>
        <v>7.8431372549019607E-2</v>
      </c>
    </row>
    <row r="8" spans="1:48" ht="15" x14ac:dyDescent="0.25">
      <c r="A8" s="5" t="s">
        <v>67</v>
      </c>
      <c r="B8" s="30"/>
      <c r="C8" s="57">
        <v>1</v>
      </c>
      <c r="D8" s="30"/>
      <c r="E8" s="30">
        <v>1</v>
      </c>
      <c r="F8" s="31">
        <f t="shared" si="0"/>
        <v>2</v>
      </c>
      <c r="G8" s="30"/>
      <c r="H8" s="30"/>
      <c r="I8" s="30">
        <v>1</v>
      </c>
      <c r="J8" s="30"/>
      <c r="K8" s="31">
        <f t="shared" si="1"/>
        <v>1</v>
      </c>
      <c r="L8" s="30"/>
      <c r="M8" s="30">
        <v>1</v>
      </c>
      <c r="N8" s="30"/>
      <c r="O8" s="30">
        <v>1</v>
      </c>
      <c r="P8" s="31">
        <f t="shared" si="2"/>
        <v>2</v>
      </c>
      <c r="Q8" s="30"/>
      <c r="R8" s="30">
        <v>1</v>
      </c>
      <c r="S8" s="30"/>
      <c r="T8" s="57">
        <v>1</v>
      </c>
      <c r="U8" s="31">
        <f t="shared" si="3"/>
        <v>2</v>
      </c>
      <c r="V8" s="30"/>
      <c r="W8" s="30">
        <v>1</v>
      </c>
      <c r="X8" s="30"/>
      <c r="Y8" s="31">
        <f t="shared" si="4"/>
        <v>1</v>
      </c>
      <c r="Z8" s="30"/>
      <c r="AA8" s="30"/>
      <c r="AB8" s="30">
        <v>1</v>
      </c>
      <c r="AC8" s="30"/>
      <c r="AD8" s="31">
        <f t="shared" si="5"/>
        <v>1</v>
      </c>
      <c r="AE8" s="30"/>
      <c r="AF8" s="30">
        <v>1</v>
      </c>
      <c r="AG8" s="30"/>
      <c r="AH8" s="30"/>
      <c r="AI8" s="31">
        <f t="shared" si="6"/>
        <v>1</v>
      </c>
      <c r="AJ8" s="30"/>
      <c r="AK8" s="30"/>
      <c r="AL8" s="30"/>
      <c r="AM8" s="30">
        <v>1</v>
      </c>
      <c r="AN8" s="31">
        <f t="shared" si="7"/>
        <v>1</v>
      </c>
      <c r="AO8" s="30">
        <v>1</v>
      </c>
      <c r="AP8" s="30"/>
      <c r="AQ8" s="57">
        <v>1</v>
      </c>
      <c r="AR8" s="30"/>
      <c r="AS8" s="31">
        <f t="shared" si="8"/>
        <v>2</v>
      </c>
      <c r="AT8" s="9">
        <f t="shared" si="9"/>
        <v>13</v>
      </c>
      <c r="AU8" s="9">
        <v>204</v>
      </c>
      <c r="AV8" s="15">
        <f t="shared" si="10"/>
        <v>6.3725490196078427E-2</v>
      </c>
    </row>
    <row r="9" spans="1:48" ht="15" x14ac:dyDescent="0.25">
      <c r="A9" s="5" t="s">
        <v>41</v>
      </c>
      <c r="B9" s="30"/>
      <c r="C9" s="30"/>
      <c r="D9" s="30"/>
      <c r="E9" s="30"/>
      <c r="F9" s="31">
        <f t="shared" si="0"/>
        <v>0</v>
      </c>
      <c r="G9" s="30"/>
      <c r="H9" s="30"/>
      <c r="I9" s="30">
        <v>1</v>
      </c>
      <c r="J9" s="30"/>
      <c r="K9" s="31">
        <f t="shared" si="1"/>
        <v>1</v>
      </c>
      <c r="L9" s="30"/>
      <c r="M9" s="30"/>
      <c r="N9" s="30"/>
      <c r="O9" s="30"/>
      <c r="P9" s="31">
        <f t="shared" si="2"/>
        <v>0</v>
      </c>
      <c r="Q9" s="30"/>
      <c r="R9" s="30"/>
      <c r="S9" s="30"/>
      <c r="T9" s="30"/>
      <c r="U9" s="31">
        <f t="shared" si="3"/>
        <v>0</v>
      </c>
      <c r="V9" s="30"/>
      <c r="W9" s="30"/>
      <c r="X9" s="30"/>
      <c r="Y9" s="31">
        <f t="shared" si="4"/>
        <v>0</v>
      </c>
      <c r="Z9" s="30">
        <v>1</v>
      </c>
      <c r="AA9" s="30"/>
      <c r="AB9" s="30"/>
      <c r="AC9" s="30"/>
      <c r="AD9" s="31">
        <f t="shared" si="5"/>
        <v>1</v>
      </c>
      <c r="AE9" s="30"/>
      <c r="AF9" s="30"/>
      <c r="AG9" s="30"/>
      <c r="AH9" s="30"/>
      <c r="AI9" s="31">
        <f t="shared" si="6"/>
        <v>0</v>
      </c>
      <c r="AJ9" s="30"/>
      <c r="AK9" s="30"/>
      <c r="AL9" s="30"/>
      <c r="AM9" s="30"/>
      <c r="AN9" s="31">
        <f t="shared" si="7"/>
        <v>0</v>
      </c>
      <c r="AO9" s="30"/>
      <c r="AP9" s="30"/>
      <c r="AQ9" s="30"/>
      <c r="AR9" s="30"/>
      <c r="AS9" s="31">
        <f t="shared" si="8"/>
        <v>0</v>
      </c>
      <c r="AT9" s="9">
        <f t="shared" si="9"/>
        <v>2</v>
      </c>
      <c r="AU9" s="9">
        <v>68</v>
      </c>
      <c r="AV9" s="15">
        <f t="shared" si="10"/>
        <v>2.9411764705882353E-2</v>
      </c>
    </row>
    <row r="10" spans="1:48" ht="15" x14ac:dyDescent="0.25">
      <c r="A10" s="5" t="s">
        <v>42</v>
      </c>
      <c r="B10" s="51"/>
      <c r="C10" s="51"/>
      <c r="D10" s="51"/>
      <c r="E10" s="51"/>
      <c r="F10" s="31">
        <f t="shared" si="0"/>
        <v>0</v>
      </c>
      <c r="G10" s="51"/>
      <c r="H10" s="51"/>
      <c r="I10" s="51"/>
      <c r="J10" s="51"/>
      <c r="K10" s="31">
        <f t="shared" si="1"/>
        <v>0</v>
      </c>
      <c r="L10" s="51"/>
      <c r="M10" s="51"/>
      <c r="N10" s="51"/>
      <c r="O10" s="51"/>
      <c r="P10" s="31">
        <f t="shared" si="2"/>
        <v>0</v>
      </c>
      <c r="Q10" s="51"/>
      <c r="R10" s="51"/>
      <c r="S10" s="51"/>
      <c r="T10" s="51"/>
      <c r="U10" s="31">
        <f t="shared" si="3"/>
        <v>0</v>
      </c>
      <c r="V10" s="51"/>
      <c r="W10" s="51"/>
      <c r="X10" s="51"/>
      <c r="Y10" s="31">
        <f t="shared" si="4"/>
        <v>0</v>
      </c>
      <c r="Z10" s="51"/>
      <c r="AA10" s="51"/>
      <c r="AB10" s="51"/>
      <c r="AC10" s="51"/>
      <c r="AD10" s="31">
        <f t="shared" si="5"/>
        <v>0</v>
      </c>
      <c r="AE10" s="51"/>
      <c r="AF10" s="51"/>
      <c r="AG10" s="51"/>
      <c r="AH10" s="51"/>
      <c r="AI10" s="31">
        <f t="shared" si="6"/>
        <v>0</v>
      </c>
      <c r="AJ10" s="51"/>
      <c r="AK10" s="51"/>
      <c r="AL10" s="51"/>
      <c r="AM10" s="51"/>
      <c r="AN10" s="31">
        <f t="shared" si="7"/>
        <v>0</v>
      </c>
      <c r="AO10" s="51"/>
      <c r="AP10" s="51"/>
      <c r="AQ10" s="51"/>
      <c r="AR10" s="51"/>
      <c r="AS10" s="31">
        <f t="shared" si="8"/>
        <v>0</v>
      </c>
      <c r="AT10" s="9">
        <f t="shared" si="9"/>
        <v>0</v>
      </c>
      <c r="AU10" s="9">
        <v>102</v>
      </c>
      <c r="AV10" s="15">
        <f t="shared" si="10"/>
        <v>0</v>
      </c>
    </row>
    <row r="11" spans="1:48" ht="15" x14ac:dyDescent="0.25">
      <c r="A11" s="5" t="s">
        <v>48</v>
      </c>
      <c r="B11" s="51"/>
      <c r="C11" s="51"/>
      <c r="D11" s="51"/>
      <c r="E11" s="51"/>
      <c r="F11" s="31">
        <f t="shared" si="0"/>
        <v>0</v>
      </c>
      <c r="G11" s="51"/>
      <c r="H11" s="51"/>
      <c r="I11" s="51"/>
      <c r="J11" s="51"/>
      <c r="K11" s="31">
        <f t="shared" si="1"/>
        <v>0</v>
      </c>
      <c r="L11" s="51"/>
      <c r="M11" s="51"/>
      <c r="N11" s="51"/>
      <c r="O11" s="51"/>
      <c r="P11" s="31">
        <f t="shared" si="2"/>
        <v>0</v>
      </c>
      <c r="Q11" s="51"/>
      <c r="R11" s="51"/>
      <c r="S11" s="51"/>
      <c r="T11" s="51"/>
      <c r="U11" s="31">
        <f t="shared" si="3"/>
        <v>0</v>
      </c>
      <c r="V11" s="51"/>
      <c r="W11" s="51"/>
      <c r="X11" s="51"/>
      <c r="Y11" s="31">
        <f t="shared" si="4"/>
        <v>0</v>
      </c>
      <c r="Z11" s="51"/>
      <c r="AA11" s="51"/>
      <c r="AB11" s="51"/>
      <c r="AC11" s="51"/>
      <c r="AD11" s="31">
        <f t="shared" si="5"/>
        <v>0</v>
      </c>
      <c r="AE11" s="51"/>
      <c r="AF11" s="51"/>
      <c r="AG11" s="51"/>
      <c r="AH11" s="51"/>
      <c r="AI11" s="31">
        <f t="shared" si="6"/>
        <v>0</v>
      </c>
      <c r="AJ11" s="51"/>
      <c r="AK11" s="51"/>
      <c r="AL11" s="51"/>
      <c r="AM11" s="51"/>
      <c r="AN11" s="31">
        <f t="shared" si="7"/>
        <v>0</v>
      </c>
      <c r="AO11" s="51"/>
      <c r="AP11" s="51"/>
      <c r="AQ11" s="51"/>
      <c r="AR11" s="51"/>
      <c r="AS11" s="31">
        <f t="shared" si="8"/>
        <v>0</v>
      </c>
      <c r="AT11" s="9">
        <f t="shared" si="9"/>
        <v>0</v>
      </c>
      <c r="AU11" s="33">
        <v>34</v>
      </c>
      <c r="AV11" s="15">
        <f t="shared" si="10"/>
        <v>0</v>
      </c>
    </row>
    <row r="12" spans="1:48" ht="15" x14ac:dyDescent="0.25">
      <c r="A12" s="5" t="s">
        <v>43</v>
      </c>
      <c r="B12" s="51"/>
      <c r="C12" s="51"/>
      <c r="D12" s="51"/>
      <c r="E12" s="51"/>
      <c r="F12" s="31">
        <f t="shared" si="0"/>
        <v>0</v>
      </c>
      <c r="G12" s="51"/>
      <c r="H12" s="51"/>
      <c r="I12" s="51"/>
      <c r="J12" s="51">
        <v>1</v>
      </c>
      <c r="K12" s="31">
        <f t="shared" si="1"/>
        <v>1</v>
      </c>
      <c r="L12" s="51"/>
      <c r="M12" s="51"/>
      <c r="N12" s="51"/>
      <c r="O12" s="51"/>
      <c r="P12" s="31">
        <f t="shared" si="2"/>
        <v>0</v>
      </c>
      <c r="Q12" s="51"/>
      <c r="R12" s="51"/>
      <c r="S12" s="51"/>
      <c r="T12" s="51">
        <v>1</v>
      </c>
      <c r="U12" s="31">
        <f t="shared" si="3"/>
        <v>1</v>
      </c>
      <c r="V12" s="51"/>
      <c r="W12" s="51"/>
      <c r="X12" s="51"/>
      <c r="Y12" s="31">
        <f t="shared" si="4"/>
        <v>0</v>
      </c>
      <c r="Z12" s="51"/>
      <c r="AA12" s="51"/>
      <c r="AB12" s="51"/>
      <c r="AC12" s="51"/>
      <c r="AD12" s="31">
        <f t="shared" si="5"/>
        <v>0</v>
      </c>
      <c r="AE12" s="51"/>
      <c r="AF12" s="51"/>
      <c r="AG12" s="51"/>
      <c r="AH12" s="51">
        <v>1</v>
      </c>
      <c r="AI12" s="31">
        <f t="shared" si="6"/>
        <v>1</v>
      </c>
      <c r="AJ12" s="51"/>
      <c r="AK12" s="51"/>
      <c r="AL12" s="51"/>
      <c r="AM12" s="51"/>
      <c r="AN12" s="31">
        <f t="shared" si="7"/>
        <v>0</v>
      </c>
      <c r="AO12" s="51">
        <v>1</v>
      </c>
      <c r="AP12" s="51"/>
      <c r="AQ12" s="51"/>
      <c r="AR12" s="51"/>
      <c r="AS12" s="31">
        <f t="shared" si="8"/>
        <v>1</v>
      </c>
      <c r="AT12" s="9">
        <f t="shared" si="9"/>
        <v>4</v>
      </c>
      <c r="AU12" s="9">
        <v>68</v>
      </c>
      <c r="AV12" s="15">
        <f t="shared" si="10"/>
        <v>5.8823529411764705E-2</v>
      </c>
    </row>
    <row r="13" spans="1:48" ht="15" x14ac:dyDescent="0.25">
      <c r="A13" s="5" t="s">
        <v>69</v>
      </c>
      <c r="B13" s="51"/>
      <c r="C13" s="51"/>
      <c r="D13" s="51"/>
      <c r="E13" s="51"/>
      <c r="F13" s="31">
        <f t="shared" si="0"/>
        <v>0</v>
      </c>
      <c r="G13" s="51"/>
      <c r="H13" s="51"/>
      <c r="I13" s="51"/>
      <c r="J13" s="51"/>
      <c r="K13" s="31">
        <f t="shared" si="1"/>
        <v>0</v>
      </c>
      <c r="L13" s="51"/>
      <c r="M13" s="51">
        <v>1</v>
      </c>
      <c r="N13" s="51"/>
      <c r="O13" s="51"/>
      <c r="P13" s="31">
        <f t="shared" si="2"/>
        <v>1</v>
      </c>
      <c r="Q13" s="51"/>
      <c r="R13" s="51"/>
      <c r="S13" s="51"/>
      <c r="T13" s="51"/>
      <c r="U13" s="31">
        <f t="shared" si="3"/>
        <v>0</v>
      </c>
      <c r="V13" s="51"/>
      <c r="W13" s="51"/>
      <c r="X13" s="51">
        <v>1</v>
      </c>
      <c r="Y13" s="31">
        <f t="shared" si="4"/>
        <v>1</v>
      </c>
      <c r="Z13" s="51"/>
      <c r="AA13" s="51"/>
      <c r="AB13" s="51"/>
      <c r="AC13" s="51"/>
      <c r="AD13" s="31">
        <f t="shared" si="5"/>
        <v>0</v>
      </c>
      <c r="AE13" s="51"/>
      <c r="AF13" s="51"/>
      <c r="AG13" s="51"/>
      <c r="AH13" s="51"/>
      <c r="AI13" s="31">
        <f t="shared" si="6"/>
        <v>0</v>
      </c>
      <c r="AJ13" s="51"/>
      <c r="AK13" s="51"/>
      <c r="AL13" s="51"/>
      <c r="AM13" s="51">
        <v>1</v>
      </c>
      <c r="AN13" s="31">
        <f t="shared" si="7"/>
        <v>1</v>
      </c>
      <c r="AO13" s="51"/>
      <c r="AP13" s="51"/>
      <c r="AQ13" s="51"/>
      <c r="AR13" s="51"/>
      <c r="AS13" s="31">
        <f t="shared" si="8"/>
        <v>0</v>
      </c>
      <c r="AT13" s="9">
        <f t="shared" si="9"/>
        <v>3</v>
      </c>
      <c r="AU13" s="33">
        <v>102</v>
      </c>
      <c r="AV13" s="15">
        <f t="shared" si="10"/>
        <v>2.9411764705882353E-2</v>
      </c>
    </row>
    <row r="14" spans="1:48" ht="15" x14ac:dyDescent="0.25">
      <c r="A14" s="5" t="s">
        <v>70</v>
      </c>
      <c r="B14" s="51"/>
      <c r="C14" s="51"/>
      <c r="D14" s="51">
        <v>1</v>
      </c>
      <c r="E14" s="51"/>
      <c r="F14" s="31">
        <f t="shared" si="0"/>
        <v>1</v>
      </c>
      <c r="G14" s="51"/>
      <c r="H14" s="51"/>
      <c r="I14" s="51"/>
      <c r="J14" s="51"/>
      <c r="K14" s="31">
        <f t="shared" si="1"/>
        <v>0</v>
      </c>
      <c r="L14" s="51">
        <v>1</v>
      </c>
      <c r="M14" s="51"/>
      <c r="N14" s="51"/>
      <c r="O14" s="51"/>
      <c r="P14" s="31">
        <f t="shared" si="2"/>
        <v>1</v>
      </c>
      <c r="Q14" s="51"/>
      <c r="R14" s="51"/>
      <c r="S14" s="51"/>
      <c r="T14" s="51"/>
      <c r="U14" s="31">
        <f t="shared" si="3"/>
        <v>0</v>
      </c>
      <c r="V14" s="51"/>
      <c r="W14" s="51"/>
      <c r="X14" s="51"/>
      <c r="Y14" s="31">
        <f t="shared" si="4"/>
        <v>0</v>
      </c>
      <c r="Z14" s="51"/>
      <c r="AA14" s="51">
        <v>1</v>
      </c>
      <c r="AB14" s="51"/>
      <c r="AC14" s="51"/>
      <c r="AD14" s="31">
        <f t="shared" si="5"/>
        <v>1</v>
      </c>
      <c r="AE14" s="51"/>
      <c r="AF14" s="51"/>
      <c r="AG14" s="51"/>
      <c r="AH14" s="51"/>
      <c r="AI14" s="31">
        <f t="shared" si="6"/>
        <v>0</v>
      </c>
      <c r="AJ14" s="51"/>
      <c r="AK14" s="51"/>
      <c r="AL14" s="51"/>
      <c r="AM14" s="51">
        <v>1</v>
      </c>
      <c r="AN14" s="31">
        <f t="shared" si="7"/>
        <v>1</v>
      </c>
      <c r="AO14" s="51"/>
      <c r="AP14" s="51"/>
      <c r="AQ14" s="51"/>
      <c r="AR14" s="51"/>
      <c r="AS14" s="31">
        <f t="shared" si="8"/>
        <v>0</v>
      </c>
      <c r="AT14" s="9">
        <f t="shared" si="9"/>
        <v>4</v>
      </c>
      <c r="AU14" s="33">
        <v>68</v>
      </c>
      <c r="AV14" s="15">
        <f t="shared" si="10"/>
        <v>5.8823529411764705E-2</v>
      </c>
    </row>
    <row r="15" spans="1:48" ht="15" x14ac:dyDescent="0.25">
      <c r="A15" s="30" t="s">
        <v>121</v>
      </c>
      <c r="B15" s="51"/>
      <c r="C15" s="51"/>
      <c r="D15" s="51"/>
      <c r="E15" s="51"/>
      <c r="F15" s="31">
        <f t="shared" si="0"/>
        <v>0</v>
      </c>
      <c r="G15" s="51"/>
      <c r="H15" s="51"/>
      <c r="I15" s="51"/>
      <c r="J15" s="51"/>
      <c r="K15" s="31">
        <f t="shared" si="1"/>
        <v>0</v>
      </c>
      <c r="L15" s="51"/>
      <c r="M15" s="51"/>
      <c r="N15" s="51"/>
      <c r="O15" s="51"/>
      <c r="P15" s="31">
        <f t="shared" si="2"/>
        <v>0</v>
      </c>
      <c r="Q15" s="51"/>
      <c r="R15" s="51"/>
      <c r="S15" s="51"/>
      <c r="T15" s="51"/>
      <c r="U15" s="31">
        <f t="shared" si="3"/>
        <v>0</v>
      </c>
      <c r="V15" s="51"/>
      <c r="W15" s="51"/>
      <c r="X15" s="51"/>
      <c r="Y15" s="31">
        <f t="shared" si="4"/>
        <v>0</v>
      </c>
      <c r="Z15" s="51"/>
      <c r="AA15" s="51"/>
      <c r="AB15" s="51"/>
      <c r="AC15" s="51"/>
      <c r="AD15" s="31">
        <f t="shared" si="5"/>
        <v>0</v>
      </c>
      <c r="AE15" s="51"/>
      <c r="AF15" s="51"/>
      <c r="AG15" s="51"/>
      <c r="AH15" s="51"/>
      <c r="AI15" s="31">
        <f t="shared" si="6"/>
        <v>0</v>
      </c>
      <c r="AJ15" s="51"/>
      <c r="AK15" s="51"/>
      <c r="AL15" s="51"/>
      <c r="AM15" s="51"/>
      <c r="AN15" s="31">
        <f t="shared" si="7"/>
        <v>0</v>
      </c>
      <c r="AO15" s="51"/>
      <c r="AP15" s="51"/>
      <c r="AQ15" s="51"/>
      <c r="AR15" s="51"/>
      <c r="AS15" s="31">
        <f t="shared" si="8"/>
        <v>0</v>
      </c>
      <c r="AT15" s="33"/>
      <c r="AU15" s="33"/>
      <c r="AV15" s="54"/>
    </row>
    <row r="16" spans="1:48" ht="15" x14ac:dyDescent="0.25">
      <c r="A16" s="5" t="s">
        <v>83</v>
      </c>
      <c r="B16" s="51"/>
      <c r="C16" s="51"/>
      <c r="D16" s="51"/>
      <c r="E16" s="51"/>
      <c r="F16" s="31">
        <f t="shared" si="0"/>
        <v>0</v>
      </c>
      <c r="G16" s="51"/>
      <c r="H16" s="51"/>
      <c r="I16" s="51"/>
      <c r="J16" s="51"/>
      <c r="K16" s="31">
        <f t="shared" si="1"/>
        <v>0</v>
      </c>
      <c r="L16" s="51"/>
      <c r="M16" s="51"/>
      <c r="N16" s="51"/>
      <c r="O16" s="51"/>
      <c r="P16" s="31">
        <f t="shared" si="2"/>
        <v>0</v>
      </c>
      <c r="Q16" s="51"/>
      <c r="R16" s="51"/>
      <c r="S16" s="51"/>
      <c r="T16" s="51"/>
      <c r="U16" s="31">
        <f t="shared" si="3"/>
        <v>0</v>
      </c>
      <c r="V16" s="51"/>
      <c r="W16" s="51"/>
      <c r="X16" s="51"/>
      <c r="Y16" s="31">
        <f t="shared" si="4"/>
        <v>0</v>
      </c>
      <c r="Z16" s="51"/>
      <c r="AA16" s="51"/>
      <c r="AB16" s="51"/>
      <c r="AC16" s="51"/>
      <c r="AD16" s="31">
        <f t="shared" si="5"/>
        <v>0</v>
      </c>
      <c r="AE16" s="51"/>
      <c r="AF16" s="51"/>
      <c r="AG16" s="51"/>
      <c r="AH16" s="51"/>
      <c r="AI16" s="31">
        <f t="shared" si="6"/>
        <v>0</v>
      </c>
      <c r="AJ16" s="51"/>
      <c r="AK16" s="51"/>
      <c r="AL16" s="51"/>
      <c r="AM16" s="51"/>
      <c r="AN16" s="31">
        <f t="shared" si="7"/>
        <v>0</v>
      </c>
      <c r="AO16" s="51"/>
      <c r="AP16" s="51"/>
      <c r="AQ16" s="51"/>
      <c r="AR16" s="51"/>
      <c r="AS16" s="31">
        <f t="shared" si="8"/>
        <v>0</v>
      </c>
      <c r="AT16" s="9">
        <f t="shared" si="9"/>
        <v>0</v>
      </c>
      <c r="AU16" s="9">
        <v>34</v>
      </c>
      <c r="AV16" s="15">
        <f t="shared" si="10"/>
        <v>0</v>
      </c>
    </row>
    <row r="17" spans="1:48" ht="15" x14ac:dyDescent="0.25">
      <c r="A17" s="5" t="s">
        <v>85</v>
      </c>
      <c r="B17" s="5"/>
      <c r="C17" s="7"/>
      <c r="D17" s="5"/>
      <c r="E17" s="5"/>
      <c r="F17" s="31">
        <f t="shared" si="0"/>
        <v>0</v>
      </c>
      <c r="G17" s="5"/>
      <c r="H17" s="5"/>
      <c r="I17" s="5"/>
      <c r="J17" s="5"/>
      <c r="K17" s="31">
        <f t="shared" si="1"/>
        <v>0</v>
      </c>
      <c r="L17" s="5"/>
      <c r="M17" s="5"/>
      <c r="N17" s="5"/>
      <c r="O17" s="5"/>
      <c r="P17" s="31">
        <f t="shared" si="2"/>
        <v>0</v>
      </c>
      <c r="Q17" s="5"/>
      <c r="R17" s="5"/>
      <c r="S17" s="5"/>
      <c r="T17" s="5"/>
      <c r="U17" s="31">
        <f t="shared" si="3"/>
        <v>0</v>
      </c>
      <c r="V17" s="5"/>
      <c r="W17" s="5"/>
      <c r="X17" s="5"/>
      <c r="Y17" s="31">
        <f t="shared" si="4"/>
        <v>0</v>
      </c>
      <c r="Z17" s="5"/>
      <c r="AA17" s="5"/>
      <c r="AB17" s="5"/>
      <c r="AC17" s="5"/>
      <c r="AD17" s="31">
        <f t="shared" si="5"/>
        <v>0</v>
      </c>
      <c r="AE17" s="5"/>
      <c r="AF17" s="5"/>
      <c r="AG17" s="5"/>
      <c r="AH17" s="5"/>
      <c r="AI17" s="31">
        <f t="shared" si="6"/>
        <v>0</v>
      </c>
      <c r="AJ17" s="5"/>
      <c r="AK17" s="5"/>
      <c r="AL17" s="5"/>
      <c r="AM17" s="5"/>
      <c r="AN17" s="31">
        <f t="shared" si="7"/>
        <v>0</v>
      </c>
      <c r="AO17" s="5"/>
      <c r="AP17" s="5"/>
      <c r="AQ17" s="5"/>
      <c r="AR17" s="5"/>
      <c r="AS17" s="31">
        <f t="shared" si="8"/>
        <v>0</v>
      </c>
      <c r="AT17" s="9">
        <f t="shared" si="9"/>
        <v>0</v>
      </c>
      <c r="AU17" s="9">
        <v>34</v>
      </c>
      <c r="AV17" s="15">
        <f t="shared" si="10"/>
        <v>0</v>
      </c>
    </row>
    <row r="18" spans="1:48" ht="15" x14ac:dyDescent="0.25">
      <c r="A18" s="5" t="s">
        <v>25</v>
      </c>
      <c r="B18" s="5"/>
      <c r="C18" s="7"/>
      <c r="D18" s="5"/>
      <c r="E18" s="5"/>
      <c r="F18" s="31">
        <f t="shared" si="0"/>
        <v>0</v>
      </c>
      <c r="G18" s="5"/>
      <c r="H18" s="5"/>
      <c r="I18" s="5"/>
      <c r="J18" s="5"/>
      <c r="K18" s="31">
        <f t="shared" si="1"/>
        <v>0</v>
      </c>
      <c r="L18" s="5"/>
      <c r="M18" s="5"/>
      <c r="N18" s="5"/>
      <c r="O18" s="5"/>
      <c r="P18" s="31">
        <f t="shared" si="2"/>
        <v>0</v>
      </c>
      <c r="Q18" s="5"/>
      <c r="R18" s="5"/>
      <c r="S18" s="5"/>
      <c r="T18" s="5"/>
      <c r="U18" s="31">
        <f t="shared" si="3"/>
        <v>0</v>
      </c>
      <c r="V18" s="5"/>
      <c r="W18" s="5"/>
      <c r="X18" s="5"/>
      <c r="Y18" s="31">
        <f t="shared" si="4"/>
        <v>0</v>
      </c>
      <c r="Z18" s="5"/>
      <c r="AA18" s="5"/>
      <c r="AB18" s="5"/>
      <c r="AC18" s="5"/>
      <c r="AD18" s="31">
        <f t="shared" si="5"/>
        <v>0</v>
      </c>
      <c r="AE18" s="5"/>
      <c r="AF18" s="5"/>
      <c r="AG18" s="5"/>
      <c r="AH18" s="5"/>
      <c r="AI18" s="31">
        <f t="shared" si="6"/>
        <v>0</v>
      </c>
      <c r="AJ18" s="5"/>
      <c r="AK18" s="5"/>
      <c r="AL18" s="5"/>
      <c r="AM18" s="5"/>
      <c r="AN18" s="31">
        <f t="shared" si="7"/>
        <v>0</v>
      </c>
      <c r="AO18" s="5"/>
      <c r="AP18" s="5"/>
      <c r="AQ18" s="5"/>
      <c r="AR18" s="5"/>
      <c r="AS18" s="31">
        <f t="shared" si="8"/>
        <v>0</v>
      </c>
      <c r="AT18" s="9">
        <f t="shared" si="9"/>
        <v>0</v>
      </c>
      <c r="AU18" s="9">
        <v>68</v>
      </c>
      <c r="AV18" s="15">
        <f t="shared" si="10"/>
        <v>0</v>
      </c>
    </row>
    <row r="19" spans="1:48" ht="15" x14ac:dyDescent="0.25">
      <c r="A19" s="5" t="s">
        <v>106</v>
      </c>
      <c r="B19" s="5"/>
      <c r="C19" s="7"/>
      <c r="D19" s="5"/>
      <c r="E19" s="5"/>
      <c r="F19" s="31">
        <f t="shared" si="0"/>
        <v>0</v>
      </c>
      <c r="G19" s="5"/>
      <c r="H19" s="5"/>
      <c r="I19" s="5"/>
      <c r="J19" s="5"/>
      <c r="K19" s="31">
        <f t="shared" si="1"/>
        <v>0</v>
      </c>
      <c r="L19" s="5"/>
      <c r="M19" s="5"/>
      <c r="N19" s="5"/>
      <c r="O19" s="5"/>
      <c r="P19" s="31">
        <f t="shared" si="2"/>
        <v>0</v>
      </c>
      <c r="Q19" s="5"/>
      <c r="R19" s="5"/>
      <c r="S19" s="5"/>
      <c r="T19" s="5"/>
      <c r="U19" s="31">
        <f t="shared" si="3"/>
        <v>0</v>
      </c>
      <c r="V19" s="5"/>
      <c r="W19" s="5"/>
      <c r="X19" s="5"/>
      <c r="Y19" s="31">
        <f t="shared" si="4"/>
        <v>0</v>
      </c>
      <c r="Z19" s="5"/>
      <c r="AA19" s="5"/>
      <c r="AB19" s="5"/>
      <c r="AC19" s="5"/>
      <c r="AD19" s="6">
        <f t="shared" ref="AD19:AD20" si="11">SUM(Z19:AC19)</f>
        <v>0</v>
      </c>
      <c r="AE19" s="5"/>
      <c r="AF19" s="5"/>
      <c r="AG19" s="5"/>
      <c r="AH19" s="5"/>
      <c r="AI19" s="6">
        <f t="shared" ref="AI19:AI20" si="12">SUM(AE19:AH19)</f>
        <v>0</v>
      </c>
      <c r="AJ19" s="5"/>
      <c r="AK19" s="5"/>
      <c r="AL19" s="5"/>
      <c r="AM19" s="5"/>
      <c r="AN19" s="31">
        <f t="shared" si="7"/>
        <v>0</v>
      </c>
      <c r="AO19" s="5"/>
      <c r="AP19" s="5"/>
      <c r="AQ19" s="5"/>
      <c r="AR19" s="5"/>
      <c r="AS19" s="12">
        <f t="shared" ref="AS19:AS21" si="13">SUM(AO19:AR19)</f>
        <v>0</v>
      </c>
      <c r="AT19" s="9">
        <f t="shared" si="9"/>
        <v>0</v>
      </c>
      <c r="AU19" s="9">
        <v>34</v>
      </c>
      <c r="AV19" s="15">
        <f t="shared" si="10"/>
        <v>0</v>
      </c>
    </row>
    <row r="20" spans="1:48" ht="15" x14ac:dyDescent="0.25">
      <c r="A20" s="5" t="s">
        <v>103</v>
      </c>
      <c r="B20" s="5"/>
      <c r="C20" s="7"/>
      <c r="D20" s="5"/>
      <c r="E20" s="5"/>
      <c r="F20" s="6">
        <f t="shared" ref="F20:F21" si="14">SUM(B20:E20)</f>
        <v>0</v>
      </c>
      <c r="G20" s="5"/>
      <c r="H20" s="5"/>
      <c r="I20" s="5"/>
      <c r="J20" s="5"/>
      <c r="K20" s="31">
        <f t="shared" si="1"/>
        <v>0</v>
      </c>
      <c r="L20" s="5"/>
      <c r="M20" s="5"/>
      <c r="N20" s="5"/>
      <c r="O20" s="5"/>
      <c r="P20" s="31">
        <f t="shared" si="2"/>
        <v>0</v>
      </c>
      <c r="Q20" s="5"/>
      <c r="R20" s="5"/>
      <c r="S20" s="5"/>
      <c r="T20" s="5"/>
      <c r="U20" s="31">
        <f t="shared" si="3"/>
        <v>0</v>
      </c>
      <c r="V20" s="5"/>
      <c r="W20" s="5"/>
      <c r="X20" s="5"/>
      <c r="Y20" s="6">
        <f t="shared" ref="Y20:Y21" si="15">SUM(U20:X20)</f>
        <v>0</v>
      </c>
      <c r="Z20" s="5"/>
      <c r="AA20" s="5"/>
      <c r="AB20" s="5"/>
      <c r="AC20" s="5"/>
      <c r="AD20" s="6">
        <f t="shared" si="11"/>
        <v>0</v>
      </c>
      <c r="AE20" s="5"/>
      <c r="AF20" s="5"/>
      <c r="AG20" s="5"/>
      <c r="AH20" s="5"/>
      <c r="AI20" s="6">
        <f t="shared" si="12"/>
        <v>0</v>
      </c>
      <c r="AJ20" s="5"/>
      <c r="AK20" s="5"/>
      <c r="AL20" s="5"/>
      <c r="AM20" s="5"/>
      <c r="AN20" s="31">
        <f t="shared" si="7"/>
        <v>0</v>
      </c>
      <c r="AO20" s="5"/>
      <c r="AP20" s="5"/>
      <c r="AQ20" s="5"/>
      <c r="AR20" s="5"/>
      <c r="AS20" s="12">
        <f t="shared" si="13"/>
        <v>0</v>
      </c>
      <c r="AT20" s="9">
        <f t="shared" si="9"/>
        <v>0</v>
      </c>
      <c r="AU20" s="9">
        <v>34</v>
      </c>
      <c r="AV20" s="15">
        <f t="shared" si="10"/>
        <v>0</v>
      </c>
    </row>
    <row r="21" spans="1:48" ht="30" x14ac:dyDescent="0.25">
      <c r="A21" s="56" t="s">
        <v>108</v>
      </c>
      <c r="B21" s="5"/>
      <c r="C21" s="7"/>
      <c r="D21" s="5"/>
      <c r="E21" s="5"/>
      <c r="F21" s="6">
        <f t="shared" si="14"/>
        <v>0</v>
      </c>
      <c r="G21" s="5"/>
      <c r="H21" s="5"/>
      <c r="I21" s="5"/>
      <c r="J21" s="5"/>
      <c r="K21" s="6">
        <f t="shared" ref="K21" si="16">SUM(G21:J21)</f>
        <v>0</v>
      </c>
      <c r="L21" s="5"/>
      <c r="M21" s="5"/>
      <c r="N21" s="5"/>
      <c r="O21" s="5"/>
      <c r="P21" s="6">
        <f t="shared" ref="P21" si="17">SUM(L21:O21)</f>
        <v>0</v>
      </c>
      <c r="Q21" s="5"/>
      <c r="R21" s="5"/>
      <c r="S21" s="5"/>
      <c r="T21" s="5"/>
      <c r="U21" s="6">
        <f t="shared" ref="U21" si="18">SUM(Q21:T21)</f>
        <v>0</v>
      </c>
      <c r="V21" s="5"/>
      <c r="W21" s="5"/>
      <c r="X21" s="5"/>
      <c r="Y21" s="6">
        <f t="shared" si="15"/>
        <v>0</v>
      </c>
      <c r="Z21" s="5"/>
      <c r="AA21" s="5"/>
      <c r="AB21" s="5"/>
      <c r="AC21" s="5"/>
      <c r="AD21" s="6">
        <f t="shared" ref="AD21:AD22" si="19">SUM(Z21:AC21)</f>
        <v>0</v>
      </c>
      <c r="AE21" s="5"/>
      <c r="AF21" s="5"/>
      <c r="AG21" s="5"/>
      <c r="AH21" s="5"/>
      <c r="AI21" s="6">
        <f t="shared" ref="AI21:AI22" si="20">SUM(AE21:AH21)</f>
        <v>0</v>
      </c>
      <c r="AJ21" s="5"/>
      <c r="AK21" s="5"/>
      <c r="AL21" s="5"/>
      <c r="AM21" s="5"/>
      <c r="AN21" s="6">
        <f t="shared" ref="AN21" si="21">SUM(AJ21:AM21)</f>
        <v>0</v>
      </c>
      <c r="AO21" s="5"/>
      <c r="AP21" s="5"/>
      <c r="AQ21" s="5"/>
      <c r="AR21" s="5"/>
      <c r="AS21" s="12">
        <f t="shared" si="13"/>
        <v>0</v>
      </c>
      <c r="AT21" s="9">
        <f t="shared" si="9"/>
        <v>0</v>
      </c>
      <c r="AU21" s="9">
        <v>34</v>
      </c>
      <c r="AV21" s="15">
        <f t="shared" si="10"/>
        <v>0</v>
      </c>
    </row>
    <row r="22" spans="1:48" ht="15" x14ac:dyDescent="0.25">
      <c r="A22" s="5" t="s">
        <v>107</v>
      </c>
      <c r="B22" s="5"/>
      <c r="C22" s="7"/>
      <c r="D22" s="5"/>
      <c r="E22" s="5"/>
      <c r="F22" s="6">
        <f t="shared" ref="F22" si="22">SUM(B22:E22)</f>
        <v>0</v>
      </c>
      <c r="G22" s="5"/>
      <c r="H22" s="5"/>
      <c r="I22" s="5"/>
      <c r="J22" s="5"/>
      <c r="K22" s="6">
        <f t="shared" ref="K22" si="23">SUM(G22:J22)</f>
        <v>0</v>
      </c>
      <c r="L22" s="5"/>
      <c r="M22" s="5"/>
      <c r="N22" s="5"/>
      <c r="O22" s="5"/>
      <c r="P22" s="6">
        <f t="shared" ref="P22" si="24">SUM(L22:O22)</f>
        <v>0</v>
      </c>
      <c r="Q22" s="5"/>
      <c r="R22" s="5"/>
      <c r="S22" s="5"/>
      <c r="T22" s="5"/>
      <c r="U22" s="6">
        <f t="shared" ref="U22" si="25">SUM(Q22:T22)</f>
        <v>0</v>
      </c>
      <c r="V22" s="5"/>
      <c r="W22" s="5"/>
      <c r="X22" s="5"/>
      <c r="Y22" s="6">
        <f t="shared" ref="Y22" si="26">SUM(U22:X22)</f>
        <v>0</v>
      </c>
      <c r="Z22" s="5"/>
      <c r="AA22" s="5"/>
      <c r="AB22" s="5"/>
      <c r="AC22" s="5"/>
      <c r="AD22" s="6">
        <f t="shared" si="19"/>
        <v>0</v>
      </c>
      <c r="AE22" s="5"/>
      <c r="AF22" s="5"/>
      <c r="AG22" s="5"/>
      <c r="AH22" s="5"/>
      <c r="AI22" s="6">
        <f t="shared" si="20"/>
        <v>0</v>
      </c>
      <c r="AJ22" s="5"/>
      <c r="AK22" s="5"/>
      <c r="AL22" s="5"/>
      <c r="AM22" s="5"/>
      <c r="AN22" s="6">
        <f t="shared" ref="AN22" si="27">SUM(AJ22:AM22)</f>
        <v>0</v>
      </c>
      <c r="AO22" s="5"/>
      <c r="AP22" s="5"/>
      <c r="AQ22" s="5"/>
      <c r="AR22" s="5"/>
      <c r="AS22" s="12">
        <f t="shared" ref="AS22" si="28">SUM(AO22:AR22)</f>
        <v>0</v>
      </c>
      <c r="AT22" s="9">
        <f t="shared" ref="AT22" si="29">F22+K22+P22+U22+Y22+AD22+AI22+AN22+AS22</f>
        <v>0</v>
      </c>
      <c r="AU22" s="9">
        <v>34</v>
      </c>
      <c r="AV22" s="15">
        <f t="shared" si="10"/>
        <v>0</v>
      </c>
    </row>
    <row r="24" spans="1:48" ht="15" x14ac:dyDescent="0.25">
      <c r="A24" s="24" t="s">
        <v>94</v>
      </c>
      <c r="B24" s="25">
        <v>0</v>
      </c>
    </row>
    <row r="25" spans="1:48" ht="15" x14ac:dyDescent="0.25">
      <c r="A25" s="24" t="s">
        <v>95</v>
      </c>
      <c r="B25" s="26">
        <v>1</v>
      </c>
    </row>
    <row r="26" spans="1:48" ht="15" x14ac:dyDescent="0.25">
      <c r="A26" s="27" t="s">
        <v>96</v>
      </c>
      <c r="B26" s="28">
        <v>1</v>
      </c>
    </row>
    <row r="27" spans="1:48" ht="15" x14ac:dyDescent="0.25">
      <c r="A27" s="24" t="s">
        <v>97</v>
      </c>
      <c r="B27" s="29">
        <v>1</v>
      </c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7"/>
  <sheetViews>
    <sheetView zoomScale="70" zoomScaleNormal="70" workbookViewId="0">
      <selection activeCell="AQ20" sqref="AQ20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x14ac:dyDescent="0.2">
      <c r="A2" s="1" t="s">
        <v>1</v>
      </c>
      <c r="B2" s="64" t="s">
        <v>119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45.7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ht="15" x14ac:dyDescent="0.25">
      <c r="A5" s="5" t="s">
        <v>19</v>
      </c>
      <c r="B5" s="30" t="s">
        <v>98</v>
      </c>
      <c r="C5" s="57">
        <v>1</v>
      </c>
      <c r="D5" s="30"/>
      <c r="E5" s="30"/>
      <c r="F5" s="31">
        <f t="shared" ref="F5:F11" si="0">SUM(B5:E5)</f>
        <v>1</v>
      </c>
      <c r="G5" s="30"/>
      <c r="H5" s="30"/>
      <c r="I5" s="30" t="s">
        <v>98</v>
      </c>
      <c r="J5" s="30"/>
      <c r="K5" s="31">
        <f t="shared" ref="K5:K11" si="1">SUM(G5:J5)</f>
        <v>0</v>
      </c>
      <c r="L5" s="30"/>
      <c r="M5" s="30" t="s">
        <v>98</v>
      </c>
      <c r="N5" s="30"/>
      <c r="O5" s="30">
        <v>1</v>
      </c>
      <c r="P5" s="31">
        <f t="shared" ref="P5:P11" si="2">SUM(L5:O5)</f>
        <v>1</v>
      </c>
      <c r="Q5" s="30"/>
      <c r="R5" s="30" t="s">
        <v>98</v>
      </c>
      <c r="S5" s="30"/>
      <c r="T5" s="30"/>
      <c r="U5" s="31">
        <f t="shared" ref="U5:U11" si="3">SUM(Q5:T5)</f>
        <v>0</v>
      </c>
      <c r="V5" s="57">
        <v>1</v>
      </c>
      <c r="W5" s="30"/>
      <c r="X5" s="30" t="s">
        <v>98</v>
      </c>
      <c r="Y5" s="31">
        <f t="shared" ref="Y5:Y11" si="4">SUM(V5:X5)</f>
        <v>1</v>
      </c>
      <c r="Z5" s="30"/>
      <c r="AA5" s="30" t="s">
        <v>98</v>
      </c>
      <c r="AB5" s="30"/>
      <c r="AC5" s="30"/>
      <c r="AD5" s="31">
        <f t="shared" ref="AD5:AD11" si="5">SUM(Z5:AC5)</f>
        <v>0</v>
      </c>
      <c r="AE5" s="30">
        <v>1</v>
      </c>
      <c r="AF5" s="30"/>
      <c r="AG5" s="30" t="s">
        <v>98</v>
      </c>
      <c r="AH5" s="30"/>
      <c r="AI5" s="31">
        <f t="shared" ref="AI5:AI11" si="6">SUM(AE5:AH5)</f>
        <v>1</v>
      </c>
      <c r="AJ5" s="30"/>
      <c r="AK5" s="30"/>
      <c r="AL5" s="30"/>
      <c r="AM5" s="53">
        <v>1</v>
      </c>
      <c r="AN5" s="31">
        <f t="shared" ref="AN5:AN11" si="7">SUM(AJ5:AM5)</f>
        <v>1</v>
      </c>
      <c r="AO5" s="53">
        <v>1</v>
      </c>
      <c r="AP5" s="30"/>
      <c r="AQ5" s="30" t="s">
        <v>98</v>
      </c>
      <c r="AR5" s="30"/>
      <c r="AS5" s="31">
        <f t="shared" ref="AS5:AS11" si="8">SUM(AO5:AR5)</f>
        <v>1</v>
      </c>
      <c r="AT5" s="9">
        <f t="shared" ref="AT5:AT9" si="9">F5+K5+P5+U5+Y5+AD5+AI5+AN5+AS5</f>
        <v>6</v>
      </c>
      <c r="AU5" s="9">
        <v>68</v>
      </c>
      <c r="AV5" s="15">
        <f>AT5/AU5</f>
        <v>8.8235294117647065E-2</v>
      </c>
    </row>
    <row r="6" spans="1:48" ht="15" x14ac:dyDescent="0.25">
      <c r="A6" s="5" t="s">
        <v>73</v>
      </c>
      <c r="B6" s="30"/>
      <c r="C6" s="30" t="s">
        <v>98</v>
      </c>
      <c r="D6" s="30"/>
      <c r="E6" s="30"/>
      <c r="F6" s="31">
        <f t="shared" si="0"/>
        <v>0</v>
      </c>
      <c r="G6" s="30"/>
      <c r="H6" s="30" t="s">
        <v>98</v>
      </c>
      <c r="I6" s="30"/>
      <c r="J6" s="30"/>
      <c r="K6" s="31">
        <f t="shared" si="1"/>
        <v>0</v>
      </c>
      <c r="L6" s="30" t="s">
        <v>98</v>
      </c>
      <c r="M6" s="30"/>
      <c r="N6" s="30"/>
      <c r="O6" s="30"/>
      <c r="P6" s="31">
        <f t="shared" si="2"/>
        <v>0</v>
      </c>
      <c r="Q6" s="30">
        <v>1</v>
      </c>
      <c r="R6" s="30"/>
      <c r="S6" s="30"/>
      <c r="T6" s="30" t="s">
        <v>98</v>
      </c>
      <c r="U6" s="31">
        <f t="shared" si="3"/>
        <v>1</v>
      </c>
      <c r="V6" s="30" t="s">
        <v>98</v>
      </c>
      <c r="W6" s="30"/>
      <c r="X6" s="30" t="s">
        <v>98</v>
      </c>
      <c r="Y6" s="31">
        <f t="shared" si="4"/>
        <v>0</v>
      </c>
      <c r="Z6" s="30"/>
      <c r="AA6" s="30"/>
      <c r="AB6" s="30" t="s">
        <v>98</v>
      </c>
      <c r="AC6" s="30"/>
      <c r="AD6" s="31">
        <f t="shared" si="5"/>
        <v>0</v>
      </c>
      <c r="AE6" s="30"/>
      <c r="AF6" s="30"/>
      <c r="AG6" s="30" t="s">
        <v>98</v>
      </c>
      <c r="AH6" s="30"/>
      <c r="AI6" s="31">
        <f t="shared" si="6"/>
        <v>0</v>
      </c>
      <c r="AJ6" s="30" t="s">
        <v>98</v>
      </c>
      <c r="AK6" s="30"/>
      <c r="AL6" s="30" t="s">
        <v>98</v>
      </c>
      <c r="AM6" s="53">
        <v>1</v>
      </c>
      <c r="AN6" s="31">
        <f t="shared" si="7"/>
        <v>1</v>
      </c>
      <c r="AO6" s="30"/>
      <c r="AP6" s="30" t="s">
        <v>98</v>
      </c>
      <c r="AQ6" s="30"/>
      <c r="AR6" s="30"/>
      <c r="AS6" s="31">
        <f t="shared" si="8"/>
        <v>0</v>
      </c>
      <c r="AT6" s="9">
        <f t="shared" si="9"/>
        <v>2</v>
      </c>
      <c r="AU6" s="9">
        <v>102</v>
      </c>
      <c r="AV6" s="15">
        <f t="shared" ref="AV6:AV24" si="10">AT6/AU6</f>
        <v>1.9607843137254902E-2</v>
      </c>
    </row>
    <row r="7" spans="1:48" ht="15" x14ac:dyDescent="0.25">
      <c r="A7" s="5" t="s">
        <v>56</v>
      </c>
      <c r="B7" s="30"/>
      <c r="C7" s="30"/>
      <c r="D7" s="30"/>
      <c r="E7" s="30"/>
      <c r="F7" s="31">
        <f t="shared" si="0"/>
        <v>0</v>
      </c>
      <c r="G7" s="30"/>
      <c r="H7" s="30"/>
      <c r="I7" s="30"/>
      <c r="J7" s="30">
        <v>1</v>
      </c>
      <c r="K7" s="31">
        <f t="shared" si="1"/>
        <v>1</v>
      </c>
      <c r="L7" s="30"/>
      <c r="M7" s="30"/>
      <c r="N7" s="30"/>
      <c r="O7" s="30"/>
      <c r="P7" s="31">
        <f t="shared" si="2"/>
        <v>0</v>
      </c>
      <c r="Q7" s="30">
        <v>1</v>
      </c>
      <c r="R7" s="30"/>
      <c r="S7" s="30"/>
      <c r="T7" s="30"/>
      <c r="U7" s="31">
        <f t="shared" si="3"/>
        <v>1</v>
      </c>
      <c r="V7" s="50">
        <v>1</v>
      </c>
      <c r="W7" s="30"/>
      <c r="X7" s="30"/>
      <c r="Y7" s="31">
        <f t="shared" si="4"/>
        <v>1</v>
      </c>
      <c r="Z7" s="30"/>
      <c r="AA7" s="30">
        <v>1</v>
      </c>
      <c r="AB7" s="30"/>
      <c r="AC7" s="30"/>
      <c r="AD7" s="31">
        <f t="shared" si="5"/>
        <v>1</v>
      </c>
      <c r="AE7" s="30"/>
      <c r="AF7" s="30"/>
      <c r="AG7" s="30"/>
      <c r="AH7" s="30">
        <v>1</v>
      </c>
      <c r="AI7" s="31">
        <f t="shared" si="6"/>
        <v>1</v>
      </c>
      <c r="AJ7" s="30"/>
      <c r="AK7" s="30"/>
      <c r="AL7" s="30"/>
      <c r="AM7" s="30"/>
      <c r="AN7" s="31">
        <f t="shared" si="7"/>
        <v>0</v>
      </c>
      <c r="AO7" s="53">
        <v>2</v>
      </c>
      <c r="AP7" s="30"/>
      <c r="AQ7" s="30"/>
      <c r="AR7" s="30"/>
      <c r="AS7" s="31">
        <f t="shared" si="8"/>
        <v>2</v>
      </c>
      <c r="AT7" s="9">
        <f t="shared" si="9"/>
        <v>7</v>
      </c>
      <c r="AU7" s="9">
        <v>102</v>
      </c>
      <c r="AV7" s="15">
        <f t="shared" si="10"/>
        <v>6.8627450980392163E-2</v>
      </c>
    </row>
    <row r="8" spans="1:48" ht="15" x14ac:dyDescent="0.25">
      <c r="A8" s="5" t="s">
        <v>74</v>
      </c>
      <c r="B8" s="30"/>
      <c r="C8" s="57">
        <v>1</v>
      </c>
      <c r="D8" s="30"/>
      <c r="E8" s="30">
        <v>1</v>
      </c>
      <c r="F8" s="31">
        <f t="shared" si="0"/>
        <v>2</v>
      </c>
      <c r="G8" s="30"/>
      <c r="H8" s="30"/>
      <c r="I8" s="30">
        <v>1</v>
      </c>
      <c r="J8" s="30"/>
      <c r="K8" s="31">
        <f t="shared" si="1"/>
        <v>1</v>
      </c>
      <c r="L8" s="30"/>
      <c r="M8" s="30">
        <v>1</v>
      </c>
      <c r="N8" s="30"/>
      <c r="O8" s="30">
        <v>1</v>
      </c>
      <c r="P8" s="31">
        <f t="shared" si="2"/>
        <v>2</v>
      </c>
      <c r="Q8" s="30"/>
      <c r="R8" s="30">
        <v>1</v>
      </c>
      <c r="S8" s="30"/>
      <c r="T8" s="30">
        <v>1</v>
      </c>
      <c r="U8" s="31">
        <f t="shared" si="3"/>
        <v>2</v>
      </c>
      <c r="V8" s="30"/>
      <c r="W8" s="57">
        <v>1</v>
      </c>
      <c r="X8" s="30"/>
      <c r="Y8" s="31">
        <f t="shared" si="4"/>
        <v>1</v>
      </c>
      <c r="Z8" s="30"/>
      <c r="AA8" s="30"/>
      <c r="AB8" s="30">
        <v>1</v>
      </c>
      <c r="AC8" s="30"/>
      <c r="AD8" s="31">
        <f t="shared" si="5"/>
        <v>1</v>
      </c>
      <c r="AE8" s="30"/>
      <c r="AF8" s="30">
        <v>1</v>
      </c>
      <c r="AG8" s="30"/>
      <c r="AH8" s="30"/>
      <c r="AI8" s="31">
        <f t="shared" si="6"/>
        <v>1</v>
      </c>
      <c r="AJ8" s="50"/>
      <c r="AK8" s="50"/>
      <c r="AL8" s="50"/>
      <c r="AM8" s="53">
        <v>1</v>
      </c>
      <c r="AN8" s="31">
        <f t="shared" si="7"/>
        <v>1</v>
      </c>
      <c r="AO8" s="53">
        <v>1</v>
      </c>
      <c r="AP8" s="30"/>
      <c r="AQ8" s="30">
        <v>1</v>
      </c>
      <c r="AR8" s="30"/>
      <c r="AS8" s="31">
        <f t="shared" si="8"/>
        <v>2</v>
      </c>
      <c r="AT8" s="9">
        <f t="shared" si="9"/>
        <v>13</v>
      </c>
      <c r="AU8" s="9">
        <v>272</v>
      </c>
      <c r="AV8" s="15">
        <f t="shared" si="10"/>
        <v>4.779411764705882E-2</v>
      </c>
    </row>
    <row r="9" spans="1:48" ht="15" x14ac:dyDescent="0.25">
      <c r="A9" s="5" t="s">
        <v>76</v>
      </c>
      <c r="B9" s="30"/>
      <c r="C9" s="30"/>
      <c r="D9" s="30"/>
      <c r="E9" s="30"/>
      <c r="F9" s="31">
        <f t="shared" si="0"/>
        <v>0</v>
      </c>
      <c r="G9" s="30"/>
      <c r="H9" s="30"/>
      <c r="I9" s="30"/>
      <c r="J9" s="30"/>
      <c r="K9" s="31">
        <f t="shared" si="1"/>
        <v>0</v>
      </c>
      <c r="L9" s="30"/>
      <c r="M9" s="30"/>
      <c r="N9" s="30"/>
      <c r="O9" s="30"/>
      <c r="P9" s="31">
        <f t="shared" si="2"/>
        <v>0</v>
      </c>
      <c r="Q9" s="30"/>
      <c r="R9" s="30"/>
      <c r="S9" s="30"/>
      <c r="T9" s="30"/>
      <c r="U9" s="31">
        <f t="shared" si="3"/>
        <v>0</v>
      </c>
      <c r="V9" s="30"/>
      <c r="W9" s="30"/>
      <c r="X9" s="30"/>
      <c r="Y9" s="31">
        <f t="shared" si="4"/>
        <v>0</v>
      </c>
      <c r="Z9" s="30"/>
      <c r="AA9" s="30"/>
      <c r="AB9" s="30"/>
      <c r="AC9" s="30"/>
      <c r="AD9" s="31">
        <f t="shared" si="5"/>
        <v>0</v>
      </c>
      <c r="AE9" s="30"/>
      <c r="AF9" s="30"/>
      <c r="AG9" s="30"/>
      <c r="AH9" s="30">
        <v>1</v>
      </c>
      <c r="AI9" s="31">
        <f t="shared" si="6"/>
        <v>1</v>
      </c>
      <c r="AJ9" s="50"/>
      <c r="AK9" s="50"/>
      <c r="AL9" s="50"/>
      <c r="AM9" s="50"/>
      <c r="AN9" s="31">
        <f t="shared" si="7"/>
        <v>0</v>
      </c>
      <c r="AO9" s="30"/>
      <c r="AP9" s="30"/>
      <c r="AQ9" s="30">
        <v>1</v>
      </c>
      <c r="AR9" s="30"/>
      <c r="AS9" s="31">
        <f t="shared" si="8"/>
        <v>1</v>
      </c>
      <c r="AT9" s="9">
        <f t="shared" si="9"/>
        <v>2</v>
      </c>
      <c r="AU9" s="9">
        <v>34</v>
      </c>
      <c r="AV9" s="15">
        <f t="shared" si="10"/>
        <v>5.8823529411764705E-2</v>
      </c>
    </row>
    <row r="10" spans="1:48" ht="15" x14ac:dyDescent="0.25">
      <c r="A10" s="5" t="s">
        <v>75</v>
      </c>
      <c r="B10" s="30"/>
      <c r="C10" s="30"/>
      <c r="D10" s="30"/>
      <c r="E10" s="30"/>
      <c r="F10" s="31">
        <f t="shared" si="0"/>
        <v>0</v>
      </c>
      <c r="G10" s="30"/>
      <c r="H10" s="30"/>
      <c r="I10" s="30"/>
      <c r="J10" s="30"/>
      <c r="K10" s="31">
        <f t="shared" si="1"/>
        <v>0</v>
      </c>
      <c r="L10" s="30"/>
      <c r="M10" s="30"/>
      <c r="N10" s="30"/>
      <c r="O10" s="30"/>
      <c r="P10" s="31">
        <f t="shared" si="2"/>
        <v>0</v>
      </c>
      <c r="Q10" s="30"/>
      <c r="R10" s="30"/>
      <c r="S10" s="30"/>
      <c r="T10" s="30"/>
      <c r="U10" s="31">
        <f t="shared" si="3"/>
        <v>0</v>
      </c>
      <c r="V10" s="30"/>
      <c r="W10" s="30"/>
      <c r="X10" s="30"/>
      <c r="Y10" s="31">
        <f t="shared" si="4"/>
        <v>0</v>
      </c>
      <c r="Z10" s="30"/>
      <c r="AA10" s="30"/>
      <c r="AB10" s="30"/>
      <c r="AC10" s="30"/>
      <c r="AD10" s="31">
        <f t="shared" si="5"/>
        <v>0</v>
      </c>
      <c r="AE10" s="30"/>
      <c r="AF10" s="30"/>
      <c r="AG10" s="30"/>
      <c r="AH10" s="30">
        <v>1</v>
      </c>
      <c r="AI10" s="31">
        <f t="shared" si="6"/>
        <v>1</v>
      </c>
      <c r="AJ10" s="50"/>
      <c r="AK10" s="50"/>
      <c r="AL10" s="50"/>
      <c r="AM10" s="50"/>
      <c r="AN10" s="31">
        <f t="shared" si="7"/>
        <v>0</v>
      </c>
      <c r="AO10" s="30"/>
      <c r="AP10" s="30"/>
      <c r="AQ10" s="30"/>
      <c r="AR10" s="30"/>
      <c r="AS10" s="31">
        <f t="shared" si="8"/>
        <v>0</v>
      </c>
      <c r="AT10" s="9">
        <f t="shared" ref="AT10:AT23" si="11">F10+K10+P10+U10+Y10+AD10+AI10+AN10+AS10</f>
        <v>1</v>
      </c>
      <c r="AU10" s="58">
        <v>136</v>
      </c>
      <c r="AV10" s="15">
        <f t="shared" si="10"/>
        <v>7.3529411764705881E-3</v>
      </c>
    </row>
    <row r="11" spans="1:48" ht="15" x14ac:dyDescent="0.25">
      <c r="A11" s="5" t="s">
        <v>71</v>
      </c>
      <c r="B11" s="51"/>
      <c r="C11" s="51"/>
      <c r="D11" s="51"/>
      <c r="E11" s="51"/>
      <c r="F11" s="31">
        <f t="shared" si="0"/>
        <v>0</v>
      </c>
      <c r="G11" s="51"/>
      <c r="H11" s="51"/>
      <c r="I11" s="51"/>
      <c r="J11" s="51"/>
      <c r="K11" s="31">
        <f t="shared" si="1"/>
        <v>0</v>
      </c>
      <c r="L11" s="51"/>
      <c r="M11" s="51">
        <v>1</v>
      </c>
      <c r="N11" s="51"/>
      <c r="O11" s="51"/>
      <c r="P11" s="31">
        <f t="shared" si="2"/>
        <v>1</v>
      </c>
      <c r="Q11" s="51"/>
      <c r="R11" s="51"/>
      <c r="S11" s="51"/>
      <c r="T11" s="51"/>
      <c r="U11" s="31">
        <f t="shared" si="3"/>
        <v>0</v>
      </c>
      <c r="V11" s="51"/>
      <c r="W11" s="51"/>
      <c r="X11" s="51"/>
      <c r="Y11" s="31">
        <f t="shared" si="4"/>
        <v>0</v>
      </c>
      <c r="Z11" s="51">
        <v>1</v>
      </c>
      <c r="AA11" s="51"/>
      <c r="AB11" s="51"/>
      <c r="AC11" s="51"/>
      <c r="AD11" s="31">
        <f t="shared" si="5"/>
        <v>1</v>
      </c>
      <c r="AE11" s="51"/>
      <c r="AF11" s="51"/>
      <c r="AG11" s="51"/>
      <c r="AH11" s="51"/>
      <c r="AI11" s="31">
        <f t="shared" si="6"/>
        <v>0</v>
      </c>
      <c r="AJ11" s="52"/>
      <c r="AK11" s="52"/>
      <c r="AL11" s="52">
        <v>2</v>
      </c>
      <c r="AM11" s="52"/>
      <c r="AN11" s="31">
        <f t="shared" si="7"/>
        <v>2</v>
      </c>
      <c r="AO11" s="51"/>
      <c r="AP11" s="51"/>
      <c r="AQ11" s="51">
        <v>1</v>
      </c>
      <c r="AR11" s="51"/>
      <c r="AS11" s="31">
        <f t="shared" si="8"/>
        <v>1</v>
      </c>
      <c r="AT11" s="9">
        <f t="shared" si="11"/>
        <v>5</v>
      </c>
      <c r="AU11" s="33">
        <v>68</v>
      </c>
      <c r="AV11" s="15">
        <f t="shared" si="10"/>
        <v>7.3529411764705885E-2</v>
      </c>
    </row>
    <row r="12" spans="1:48" ht="15" x14ac:dyDescent="0.25">
      <c r="A12" s="5" t="s">
        <v>79</v>
      </c>
      <c r="B12" s="30"/>
      <c r="C12" s="32"/>
      <c r="D12" s="30"/>
      <c r="E12" s="30"/>
      <c r="F12" s="6">
        <f t="shared" ref="F12:F23" si="12">SUM(B12:E12)</f>
        <v>0</v>
      </c>
      <c r="G12" s="30"/>
      <c r="H12" s="30"/>
      <c r="I12" s="30"/>
      <c r="J12" s="30"/>
      <c r="K12" s="6">
        <f t="shared" ref="K12:K23" si="13">SUM(G12:J12)</f>
        <v>0</v>
      </c>
      <c r="L12" s="30"/>
      <c r="M12" s="30">
        <v>1</v>
      </c>
      <c r="N12" s="30"/>
      <c r="O12" s="30"/>
      <c r="P12" s="6">
        <f t="shared" ref="P12:P23" si="14">SUM(L12:O12)</f>
        <v>1</v>
      </c>
      <c r="Q12" s="30"/>
      <c r="R12" s="30"/>
      <c r="S12" s="30"/>
      <c r="T12" s="30"/>
      <c r="U12" s="6">
        <f t="shared" ref="U12:U23" si="15">SUM(Q12:T12)</f>
        <v>0</v>
      </c>
      <c r="V12" s="30"/>
      <c r="W12" s="30"/>
      <c r="X12" s="30"/>
      <c r="Y12" s="6">
        <f t="shared" ref="Y12:Y23" si="16">SUM(U12:X12)</f>
        <v>0</v>
      </c>
      <c r="Z12" s="30">
        <v>1</v>
      </c>
      <c r="AA12" s="30"/>
      <c r="AB12" s="30"/>
      <c r="AC12" s="30"/>
      <c r="AD12" s="6">
        <f t="shared" ref="AD12:AD23" si="17">SUM(Z12:AC12)</f>
        <v>1</v>
      </c>
      <c r="AE12" s="30"/>
      <c r="AF12" s="30"/>
      <c r="AG12" s="30"/>
      <c r="AH12" s="30"/>
      <c r="AI12" s="6">
        <f t="shared" ref="AI12:AI23" si="18">SUM(AE12:AH12)</f>
        <v>0</v>
      </c>
      <c r="AJ12" s="30"/>
      <c r="AK12" s="30"/>
      <c r="AL12" s="30">
        <v>2</v>
      </c>
      <c r="AM12" s="30"/>
      <c r="AN12" s="6">
        <f t="shared" ref="AN12:AN23" si="19">SUM(AJ12:AM12)</f>
        <v>2</v>
      </c>
      <c r="AO12" s="30"/>
      <c r="AP12" s="30"/>
      <c r="AQ12" s="30">
        <v>1</v>
      </c>
      <c r="AR12" s="30"/>
      <c r="AS12" s="12">
        <f t="shared" ref="AS12:AS23" si="20">SUM(AO12:AR12)</f>
        <v>1</v>
      </c>
      <c r="AT12" s="9">
        <f t="shared" si="11"/>
        <v>5</v>
      </c>
      <c r="AU12" s="33">
        <v>170</v>
      </c>
      <c r="AV12" s="15">
        <f t="shared" si="10"/>
        <v>2.9411764705882353E-2</v>
      </c>
    </row>
    <row r="13" spans="1:48" ht="15" x14ac:dyDescent="0.25">
      <c r="A13" s="5" t="s">
        <v>88</v>
      </c>
      <c r="B13" s="51"/>
      <c r="C13" s="51"/>
      <c r="D13" s="51"/>
      <c r="E13" s="51"/>
      <c r="F13" s="31">
        <f t="shared" si="12"/>
        <v>0</v>
      </c>
      <c r="G13" s="51"/>
      <c r="H13" s="51"/>
      <c r="I13" s="51"/>
      <c r="J13" s="51"/>
      <c r="K13" s="31">
        <f t="shared" si="13"/>
        <v>0</v>
      </c>
      <c r="L13" s="51"/>
      <c r="M13" s="51"/>
      <c r="N13" s="51"/>
      <c r="O13" s="51"/>
      <c r="P13" s="31">
        <f t="shared" si="14"/>
        <v>0</v>
      </c>
      <c r="Q13" s="51"/>
      <c r="R13" s="51"/>
      <c r="S13" s="51"/>
      <c r="T13" s="51">
        <v>1</v>
      </c>
      <c r="U13" s="31">
        <f t="shared" si="15"/>
        <v>1</v>
      </c>
      <c r="V13" s="51"/>
      <c r="W13" s="51"/>
      <c r="X13" s="51"/>
      <c r="Y13" s="31">
        <f t="shared" ref="Y13:Y17" si="21">SUM(V13:X13)</f>
        <v>0</v>
      </c>
      <c r="Z13" s="51"/>
      <c r="AA13" s="51"/>
      <c r="AB13" s="51"/>
      <c r="AC13" s="51"/>
      <c r="AD13" s="31">
        <f t="shared" si="17"/>
        <v>0</v>
      </c>
      <c r="AE13" s="51"/>
      <c r="AF13" s="51"/>
      <c r="AG13" s="51"/>
      <c r="AH13" s="51"/>
      <c r="AI13" s="31">
        <f t="shared" si="18"/>
        <v>0</v>
      </c>
      <c r="AJ13" s="52"/>
      <c r="AK13" s="52">
        <v>1</v>
      </c>
      <c r="AL13" s="55">
        <v>1</v>
      </c>
      <c r="AM13" s="52"/>
      <c r="AN13" s="31">
        <f t="shared" si="19"/>
        <v>2</v>
      </c>
      <c r="AO13" s="51"/>
      <c r="AP13" s="51"/>
      <c r="AQ13" s="51"/>
      <c r="AR13" s="51"/>
      <c r="AS13" s="31">
        <f t="shared" si="20"/>
        <v>0</v>
      </c>
      <c r="AT13" s="9">
        <f t="shared" si="11"/>
        <v>3</v>
      </c>
      <c r="AU13" s="33">
        <v>34</v>
      </c>
      <c r="AV13" s="15">
        <f t="shared" si="10"/>
        <v>8.8235294117647065E-2</v>
      </c>
    </row>
    <row r="14" spans="1:48" ht="15" x14ac:dyDescent="0.25">
      <c r="A14" s="5" t="s">
        <v>61</v>
      </c>
      <c r="B14" s="51"/>
      <c r="C14" s="51"/>
      <c r="D14" s="51"/>
      <c r="E14" s="51"/>
      <c r="F14" s="31">
        <f t="shared" si="12"/>
        <v>0</v>
      </c>
      <c r="G14" s="51"/>
      <c r="H14" s="51"/>
      <c r="I14" s="51"/>
      <c r="J14" s="51"/>
      <c r="K14" s="31">
        <f t="shared" si="13"/>
        <v>0</v>
      </c>
      <c r="L14" s="51"/>
      <c r="M14" s="51"/>
      <c r="N14" s="51"/>
      <c r="O14" s="51"/>
      <c r="P14" s="31">
        <f t="shared" si="14"/>
        <v>0</v>
      </c>
      <c r="Q14" s="51"/>
      <c r="R14" s="51"/>
      <c r="S14" s="51">
        <v>1</v>
      </c>
      <c r="T14" s="51"/>
      <c r="U14" s="31">
        <f t="shared" si="15"/>
        <v>1</v>
      </c>
      <c r="V14" s="51"/>
      <c r="W14" s="51"/>
      <c r="X14" s="51"/>
      <c r="Y14" s="31">
        <f t="shared" si="21"/>
        <v>0</v>
      </c>
      <c r="Z14" s="51"/>
      <c r="AA14" s="51"/>
      <c r="AB14" s="51"/>
      <c r="AC14" s="51"/>
      <c r="AD14" s="31">
        <f t="shared" si="17"/>
        <v>0</v>
      </c>
      <c r="AE14" s="51"/>
      <c r="AF14" s="51"/>
      <c r="AG14" s="51"/>
      <c r="AH14" s="51"/>
      <c r="AI14" s="31">
        <f t="shared" si="18"/>
        <v>0</v>
      </c>
      <c r="AJ14" s="51">
        <v>1</v>
      </c>
      <c r="AK14" s="51"/>
      <c r="AL14" s="51"/>
      <c r="AM14" s="51"/>
      <c r="AN14" s="31">
        <f t="shared" si="19"/>
        <v>1</v>
      </c>
      <c r="AO14" s="51">
        <v>1</v>
      </c>
      <c r="AP14" s="51"/>
      <c r="AQ14" s="51"/>
      <c r="AR14" s="51"/>
      <c r="AS14" s="31">
        <f t="shared" si="20"/>
        <v>1</v>
      </c>
      <c r="AT14" s="9">
        <f t="shared" si="11"/>
        <v>3</v>
      </c>
      <c r="AU14" s="33">
        <v>102</v>
      </c>
      <c r="AV14" s="15">
        <f t="shared" si="10"/>
        <v>2.9411764705882353E-2</v>
      </c>
    </row>
    <row r="15" spans="1:48" ht="15" x14ac:dyDescent="0.25">
      <c r="A15" s="5" t="s">
        <v>77</v>
      </c>
      <c r="B15" s="51"/>
      <c r="C15" s="51"/>
      <c r="D15" s="51"/>
      <c r="E15" s="51"/>
      <c r="F15" s="31">
        <f t="shared" si="12"/>
        <v>0</v>
      </c>
      <c r="G15" s="51"/>
      <c r="H15" s="51"/>
      <c r="I15" s="51"/>
      <c r="J15" s="51"/>
      <c r="K15" s="31">
        <f t="shared" si="13"/>
        <v>0</v>
      </c>
      <c r="L15" s="51"/>
      <c r="M15" s="51"/>
      <c r="N15" s="51"/>
      <c r="O15" s="51"/>
      <c r="P15" s="31">
        <f t="shared" si="14"/>
        <v>0</v>
      </c>
      <c r="Q15" s="51"/>
      <c r="R15" s="51"/>
      <c r="S15" s="51"/>
      <c r="T15" s="51"/>
      <c r="U15" s="31">
        <f t="shared" si="15"/>
        <v>0</v>
      </c>
      <c r="V15" s="51"/>
      <c r="W15" s="51"/>
      <c r="X15" s="51"/>
      <c r="Y15" s="31">
        <f t="shared" si="21"/>
        <v>0</v>
      </c>
      <c r="Z15" s="51"/>
      <c r="AA15" s="51"/>
      <c r="AB15" s="51"/>
      <c r="AC15" s="51"/>
      <c r="AD15" s="31">
        <f t="shared" si="17"/>
        <v>0</v>
      </c>
      <c r="AE15" s="51"/>
      <c r="AF15" s="51"/>
      <c r="AG15" s="51"/>
      <c r="AH15" s="51"/>
      <c r="AI15" s="31">
        <f t="shared" si="18"/>
        <v>0</v>
      </c>
      <c r="AJ15" s="51"/>
      <c r="AK15" s="51"/>
      <c r="AL15" s="55">
        <v>1</v>
      </c>
      <c r="AM15" s="51"/>
      <c r="AN15" s="31">
        <f t="shared" si="19"/>
        <v>1</v>
      </c>
      <c r="AO15" s="51"/>
      <c r="AP15" s="51"/>
      <c r="AQ15" s="51"/>
      <c r="AR15" s="51"/>
      <c r="AS15" s="31">
        <f t="shared" si="20"/>
        <v>0</v>
      </c>
      <c r="AT15" s="9">
        <f t="shared" si="11"/>
        <v>1</v>
      </c>
      <c r="AU15" s="33">
        <v>34</v>
      </c>
      <c r="AV15" s="15">
        <f t="shared" si="10"/>
        <v>2.9411764705882353E-2</v>
      </c>
    </row>
    <row r="16" spans="1:48" ht="15" x14ac:dyDescent="0.25">
      <c r="A16" s="5" t="s">
        <v>78</v>
      </c>
      <c r="B16" s="51"/>
      <c r="C16" s="51"/>
      <c r="D16" s="51"/>
      <c r="E16" s="51"/>
      <c r="F16" s="31">
        <f t="shared" si="12"/>
        <v>0</v>
      </c>
      <c r="G16" s="51"/>
      <c r="H16" s="51"/>
      <c r="I16" s="51"/>
      <c r="J16" s="51"/>
      <c r="K16" s="31">
        <f t="shared" si="13"/>
        <v>0</v>
      </c>
      <c r="L16" s="51"/>
      <c r="M16" s="51"/>
      <c r="N16" s="51"/>
      <c r="O16" s="51"/>
      <c r="P16" s="31">
        <f t="shared" si="14"/>
        <v>0</v>
      </c>
      <c r="Q16" s="51"/>
      <c r="R16" s="51"/>
      <c r="S16" s="51"/>
      <c r="T16" s="51"/>
      <c r="U16" s="31">
        <f t="shared" si="15"/>
        <v>0</v>
      </c>
      <c r="V16" s="51"/>
      <c r="W16" s="51"/>
      <c r="X16" s="51"/>
      <c r="Y16" s="31">
        <f t="shared" si="21"/>
        <v>0</v>
      </c>
      <c r="Z16" s="51"/>
      <c r="AA16" s="51"/>
      <c r="AB16" s="51"/>
      <c r="AC16" s="51"/>
      <c r="AD16" s="31">
        <f t="shared" si="17"/>
        <v>0</v>
      </c>
      <c r="AE16" s="51"/>
      <c r="AF16" s="51"/>
      <c r="AG16" s="51"/>
      <c r="AH16" s="51"/>
      <c r="AI16" s="31">
        <f t="shared" si="18"/>
        <v>0</v>
      </c>
      <c r="AJ16" s="51"/>
      <c r="AK16" s="51"/>
      <c r="AL16" s="51">
        <v>1</v>
      </c>
      <c r="AM16" s="51"/>
      <c r="AN16" s="31">
        <f t="shared" si="19"/>
        <v>1</v>
      </c>
      <c r="AO16" s="51"/>
      <c r="AP16" s="51"/>
      <c r="AQ16" s="51"/>
      <c r="AR16" s="51"/>
      <c r="AS16" s="31">
        <f t="shared" si="20"/>
        <v>0</v>
      </c>
      <c r="AT16" s="9">
        <f t="shared" si="11"/>
        <v>1</v>
      </c>
      <c r="AU16" s="33">
        <v>102</v>
      </c>
      <c r="AV16" s="15">
        <f t="shared" si="10"/>
        <v>9.8039215686274508E-3</v>
      </c>
    </row>
    <row r="17" spans="1:48" ht="15" x14ac:dyDescent="0.25">
      <c r="A17" s="5" t="s">
        <v>57</v>
      </c>
      <c r="B17" s="51"/>
      <c r="C17" s="51"/>
      <c r="D17" s="51"/>
      <c r="E17" s="51"/>
      <c r="F17" s="31">
        <f t="shared" si="12"/>
        <v>0</v>
      </c>
      <c r="G17" s="51"/>
      <c r="H17" s="51"/>
      <c r="I17" s="51"/>
      <c r="J17" s="51"/>
      <c r="K17" s="31">
        <f t="shared" si="13"/>
        <v>0</v>
      </c>
      <c r="L17" s="51"/>
      <c r="M17" s="51"/>
      <c r="N17" s="51"/>
      <c r="O17" s="51"/>
      <c r="P17" s="31">
        <f t="shared" si="14"/>
        <v>0</v>
      </c>
      <c r="Q17" s="51"/>
      <c r="R17" s="51"/>
      <c r="S17" s="51"/>
      <c r="T17" s="51"/>
      <c r="U17" s="31">
        <f t="shared" si="15"/>
        <v>0</v>
      </c>
      <c r="V17" s="51"/>
      <c r="W17" s="51"/>
      <c r="X17" s="51"/>
      <c r="Y17" s="31">
        <f t="shared" si="21"/>
        <v>0</v>
      </c>
      <c r="Z17" s="51"/>
      <c r="AA17" s="51"/>
      <c r="AB17" s="51"/>
      <c r="AC17" s="51"/>
      <c r="AD17" s="31">
        <f t="shared" si="17"/>
        <v>0</v>
      </c>
      <c r="AE17" s="51"/>
      <c r="AF17" s="51"/>
      <c r="AG17" s="51"/>
      <c r="AH17" s="51">
        <v>2</v>
      </c>
      <c r="AI17" s="31">
        <f t="shared" si="18"/>
        <v>2</v>
      </c>
      <c r="AJ17" s="52"/>
      <c r="AK17" s="52"/>
      <c r="AL17" s="52"/>
      <c r="AM17" s="55">
        <v>1</v>
      </c>
      <c r="AN17" s="31">
        <f t="shared" si="19"/>
        <v>1</v>
      </c>
      <c r="AO17" s="51"/>
      <c r="AP17" s="51"/>
      <c r="AQ17" s="51"/>
      <c r="AR17" s="51"/>
      <c r="AS17" s="31">
        <f t="shared" si="20"/>
        <v>0</v>
      </c>
      <c r="AT17" s="9">
        <f t="shared" si="11"/>
        <v>3</v>
      </c>
      <c r="AU17" s="9">
        <v>68</v>
      </c>
      <c r="AV17" s="15">
        <f t="shared" si="10"/>
        <v>4.4117647058823532E-2</v>
      </c>
    </row>
    <row r="18" spans="1:48" ht="15" x14ac:dyDescent="0.25">
      <c r="A18" s="5" t="s">
        <v>58</v>
      </c>
      <c r="B18" s="51"/>
      <c r="C18" s="51"/>
      <c r="D18" s="51"/>
      <c r="E18" s="51"/>
      <c r="F18" s="31">
        <f t="shared" ref="F18" si="22">SUM(B18:E18)</f>
        <v>0</v>
      </c>
      <c r="G18" s="51"/>
      <c r="H18" s="51"/>
      <c r="I18" s="51"/>
      <c r="J18" s="51"/>
      <c r="K18" s="31">
        <f t="shared" ref="K18" si="23">SUM(G18:J18)</f>
        <v>0</v>
      </c>
      <c r="L18" s="51"/>
      <c r="M18" s="51"/>
      <c r="N18" s="51"/>
      <c r="O18" s="51"/>
      <c r="P18" s="31">
        <f t="shared" ref="P18" si="24">SUM(L18:O18)</f>
        <v>0</v>
      </c>
      <c r="Q18" s="51"/>
      <c r="R18" s="51"/>
      <c r="S18" s="51">
        <v>1</v>
      </c>
      <c r="T18" s="51"/>
      <c r="U18" s="31">
        <f t="shared" ref="U18" si="25">SUM(Q18:T18)</f>
        <v>1</v>
      </c>
      <c r="V18" s="51"/>
      <c r="W18" s="51"/>
      <c r="X18" s="51"/>
      <c r="Y18" s="31">
        <f t="shared" ref="Y18" si="26">SUM(V18:X18)</f>
        <v>0</v>
      </c>
      <c r="Z18" s="51"/>
      <c r="AA18" s="51"/>
      <c r="AB18" s="51"/>
      <c r="AC18" s="51"/>
      <c r="AD18" s="31">
        <f t="shared" ref="AD18" si="27">SUM(Z18:AC18)</f>
        <v>0</v>
      </c>
      <c r="AE18" s="51"/>
      <c r="AF18" s="51"/>
      <c r="AG18" s="51"/>
      <c r="AH18" s="51"/>
      <c r="AI18" s="31">
        <f t="shared" ref="AI18" si="28">SUM(AE18:AH18)</f>
        <v>0</v>
      </c>
      <c r="AJ18" s="51">
        <v>1</v>
      </c>
      <c r="AK18" s="51"/>
      <c r="AL18" s="51"/>
      <c r="AM18" s="51"/>
      <c r="AN18" s="31">
        <f t="shared" ref="AN18" si="29">SUM(AJ18:AM18)</f>
        <v>1</v>
      </c>
      <c r="AO18" s="51">
        <v>1</v>
      </c>
      <c r="AP18" s="51"/>
      <c r="AQ18" s="51"/>
      <c r="AR18" s="51"/>
      <c r="AS18" s="31">
        <f t="shared" ref="AS18" si="30">SUM(AO18:AR18)</f>
        <v>1</v>
      </c>
      <c r="AT18" s="9">
        <f t="shared" ref="AT18" si="31">F18+K18+P18+U18+Y18+AD18+AI18+AN18+AS18</f>
        <v>3</v>
      </c>
      <c r="AU18" s="9">
        <v>136</v>
      </c>
      <c r="AV18" s="15">
        <f t="shared" si="10"/>
        <v>2.2058823529411766E-2</v>
      </c>
    </row>
    <row r="19" spans="1:48" ht="15" x14ac:dyDescent="0.25">
      <c r="A19" s="5" t="s">
        <v>86</v>
      </c>
      <c r="B19" s="51"/>
      <c r="C19" s="51"/>
      <c r="D19" s="51"/>
      <c r="E19" s="51"/>
      <c r="F19" s="31">
        <f t="shared" ref="F19:F20" si="32">SUM(B19:E19)</f>
        <v>0</v>
      </c>
      <c r="G19" s="51"/>
      <c r="H19" s="51"/>
      <c r="I19" s="51"/>
      <c r="J19" s="51"/>
      <c r="K19" s="31">
        <f t="shared" ref="K19:K20" si="33">SUM(G19:J19)</f>
        <v>0</v>
      </c>
      <c r="L19" s="51"/>
      <c r="M19" s="51"/>
      <c r="N19" s="51"/>
      <c r="O19" s="51"/>
      <c r="P19" s="31">
        <f t="shared" ref="P19:P20" si="34">SUM(L19:O19)</f>
        <v>0</v>
      </c>
      <c r="Q19" s="51"/>
      <c r="R19" s="51"/>
      <c r="S19" s="51"/>
      <c r="T19" s="51"/>
      <c r="U19" s="31">
        <f t="shared" ref="U19:U20" si="35">SUM(Q19:T19)</f>
        <v>0</v>
      </c>
      <c r="V19" s="51"/>
      <c r="W19" s="51"/>
      <c r="X19" s="51"/>
      <c r="Y19" s="31">
        <f t="shared" ref="Y19:Y20" si="36">SUM(V19:X19)</f>
        <v>0</v>
      </c>
      <c r="Z19" s="51"/>
      <c r="AA19" s="51"/>
      <c r="AB19" s="51"/>
      <c r="AC19" s="51"/>
      <c r="AD19" s="31">
        <f t="shared" ref="AD19:AD20" si="37">SUM(Z19:AC19)</f>
        <v>0</v>
      </c>
      <c r="AE19" s="51"/>
      <c r="AF19" s="51"/>
      <c r="AG19" s="51"/>
      <c r="AH19" s="51"/>
      <c r="AI19" s="31">
        <f t="shared" ref="AI19:AI20" si="38">SUM(AE19:AH19)</f>
        <v>0</v>
      </c>
      <c r="AJ19" s="52"/>
      <c r="AK19" s="52"/>
      <c r="AL19" s="52"/>
      <c r="AM19" s="55">
        <v>2</v>
      </c>
      <c r="AN19" s="31">
        <f t="shared" ref="AN19:AN20" si="39">SUM(AJ19:AM19)</f>
        <v>2</v>
      </c>
      <c r="AO19" s="51"/>
      <c r="AP19" s="51"/>
      <c r="AQ19" s="51"/>
      <c r="AR19" s="51"/>
      <c r="AS19" s="31">
        <f t="shared" ref="AS19:AS20" si="40">SUM(AO19:AR19)</f>
        <v>0</v>
      </c>
      <c r="AT19" s="9">
        <f t="shared" si="11"/>
        <v>2</v>
      </c>
      <c r="AU19" s="33">
        <v>68</v>
      </c>
      <c r="AV19" s="15">
        <f t="shared" si="10"/>
        <v>2.9411764705882353E-2</v>
      </c>
    </row>
    <row r="20" spans="1:48" ht="15" x14ac:dyDescent="0.25">
      <c r="A20" s="5" t="s">
        <v>87</v>
      </c>
      <c r="B20" s="51"/>
      <c r="C20" s="51"/>
      <c r="D20" s="51"/>
      <c r="E20" s="51"/>
      <c r="F20" s="31">
        <f t="shared" si="32"/>
        <v>0</v>
      </c>
      <c r="G20" s="51"/>
      <c r="H20" s="51"/>
      <c r="I20" s="51"/>
      <c r="J20" s="51"/>
      <c r="K20" s="31">
        <f t="shared" si="33"/>
        <v>0</v>
      </c>
      <c r="L20" s="51"/>
      <c r="M20" s="51"/>
      <c r="N20" s="51">
        <v>1</v>
      </c>
      <c r="O20" s="51"/>
      <c r="P20" s="31">
        <f t="shared" si="34"/>
        <v>1</v>
      </c>
      <c r="Q20" s="51"/>
      <c r="R20" s="51"/>
      <c r="S20" s="51"/>
      <c r="T20" s="51"/>
      <c r="U20" s="31">
        <f t="shared" si="35"/>
        <v>0</v>
      </c>
      <c r="V20" s="51"/>
      <c r="W20" s="51">
        <v>1</v>
      </c>
      <c r="X20" s="51"/>
      <c r="Y20" s="31">
        <f t="shared" si="36"/>
        <v>1</v>
      </c>
      <c r="Z20" s="51"/>
      <c r="AA20" s="51"/>
      <c r="AB20" s="51"/>
      <c r="AC20" s="51"/>
      <c r="AD20" s="31">
        <f t="shared" si="37"/>
        <v>0</v>
      </c>
      <c r="AE20" s="51"/>
      <c r="AF20" s="51"/>
      <c r="AG20" s="51"/>
      <c r="AH20" s="51"/>
      <c r="AI20" s="31">
        <f t="shared" si="38"/>
        <v>0</v>
      </c>
      <c r="AJ20" s="52"/>
      <c r="AK20" s="52"/>
      <c r="AL20" s="52"/>
      <c r="AM20" s="52"/>
      <c r="AN20" s="31">
        <f t="shared" si="39"/>
        <v>0</v>
      </c>
      <c r="AO20" s="51"/>
      <c r="AP20" s="51">
        <v>1</v>
      </c>
      <c r="AQ20" s="51">
        <v>1</v>
      </c>
      <c r="AR20" s="51"/>
      <c r="AS20" s="31">
        <f t="shared" si="40"/>
        <v>2</v>
      </c>
      <c r="AT20" s="9">
        <f t="shared" ref="AT20" si="41">F20+K20+P20+U20+Y20+AD20+AI20+AN20+AS20</f>
        <v>4</v>
      </c>
      <c r="AU20" s="33">
        <v>136</v>
      </c>
      <c r="AV20" s="15">
        <f t="shared" si="10"/>
        <v>2.9411764705882353E-2</v>
      </c>
    </row>
    <row r="21" spans="1:48" ht="15" x14ac:dyDescent="0.25">
      <c r="A21" s="5" t="s">
        <v>43</v>
      </c>
      <c r="B21" s="5"/>
      <c r="C21" s="7"/>
      <c r="D21" s="5"/>
      <c r="E21" s="5"/>
      <c r="F21" s="6">
        <f t="shared" si="12"/>
        <v>0</v>
      </c>
      <c r="G21" s="5"/>
      <c r="H21" s="5"/>
      <c r="I21" s="5"/>
      <c r="J21" s="5"/>
      <c r="K21" s="6">
        <f t="shared" si="13"/>
        <v>0</v>
      </c>
      <c r="L21" s="5"/>
      <c r="M21" s="5"/>
      <c r="N21" s="5"/>
      <c r="O21" s="5"/>
      <c r="P21" s="6">
        <f t="shared" si="14"/>
        <v>0</v>
      </c>
      <c r="Q21" s="5"/>
      <c r="R21" s="5"/>
      <c r="S21" s="5"/>
      <c r="T21" s="5"/>
      <c r="U21" s="6">
        <f t="shared" si="15"/>
        <v>0</v>
      </c>
      <c r="V21" s="5"/>
      <c r="W21" s="5"/>
      <c r="X21" s="5"/>
      <c r="Y21" s="6">
        <f t="shared" si="16"/>
        <v>0</v>
      </c>
      <c r="Z21" s="5"/>
      <c r="AA21" s="5"/>
      <c r="AB21" s="5"/>
      <c r="AC21" s="5"/>
      <c r="AD21" s="6">
        <f t="shared" si="17"/>
        <v>0</v>
      </c>
      <c r="AE21" s="5"/>
      <c r="AF21" s="5"/>
      <c r="AG21" s="5"/>
      <c r="AH21" s="5"/>
      <c r="AI21" s="6">
        <f t="shared" si="18"/>
        <v>0</v>
      </c>
      <c r="AJ21" s="5"/>
      <c r="AK21" s="5"/>
      <c r="AL21" s="5"/>
      <c r="AM21" s="59">
        <v>1</v>
      </c>
      <c r="AN21" s="6">
        <f t="shared" si="19"/>
        <v>1</v>
      </c>
      <c r="AO21" s="5"/>
      <c r="AP21" s="5"/>
      <c r="AQ21" s="5"/>
      <c r="AR21" s="5"/>
      <c r="AS21" s="12">
        <f t="shared" si="20"/>
        <v>0</v>
      </c>
      <c r="AT21" s="9">
        <f t="shared" si="11"/>
        <v>1</v>
      </c>
      <c r="AU21" s="9">
        <v>34</v>
      </c>
      <c r="AV21" s="15">
        <f t="shared" si="10"/>
        <v>2.9411764705882353E-2</v>
      </c>
    </row>
    <row r="22" spans="1:48" ht="15" x14ac:dyDescent="0.25">
      <c r="A22" s="5" t="s">
        <v>85</v>
      </c>
      <c r="B22" s="5"/>
      <c r="C22" s="7"/>
      <c r="D22" s="5"/>
      <c r="E22" s="5"/>
      <c r="F22" s="6">
        <f t="shared" si="12"/>
        <v>0</v>
      </c>
      <c r="G22" s="5"/>
      <c r="H22" s="5"/>
      <c r="I22" s="5"/>
      <c r="J22" s="5"/>
      <c r="K22" s="6">
        <f t="shared" si="13"/>
        <v>0</v>
      </c>
      <c r="L22" s="5"/>
      <c r="M22" s="5"/>
      <c r="N22" s="5"/>
      <c r="O22" s="5"/>
      <c r="P22" s="6">
        <f t="shared" si="14"/>
        <v>0</v>
      </c>
      <c r="Q22" s="5"/>
      <c r="R22" s="5"/>
      <c r="S22" s="5"/>
      <c r="T22" s="5"/>
      <c r="U22" s="6">
        <f t="shared" si="15"/>
        <v>0</v>
      </c>
      <c r="V22" s="5"/>
      <c r="W22" s="5"/>
      <c r="X22" s="5"/>
      <c r="Y22" s="6">
        <f t="shared" si="16"/>
        <v>0</v>
      </c>
      <c r="Z22" s="5"/>
      <c r="AA22" s="5"/>
      <c r="AB22" s="5"/>
      <c r="AC22" s="5"/>
      <c r="AD22" s="6">
        <f t="shared" si="17"/>
        <v>0</v>
      </c>
      <c r="AE22" s="5"/>
      <c r="AF22" s="5"/>
      <c r="AG22" s="5"/>
      <c r="AH22" s="5"/>
      <c r="AI22" s="6">
        <f t="shared" si="18"/>
        <v>0</v>
      </c>
      <c r="AJ22" s="5"/>
      <c r="AK22" s="5"/>
      <c r="AL22" s="5"/>
      <c r="AM22" s="5"/>
      <c r="AN22" s="6">
        <f t="shared" si="19"/>
        <v>0</v>
      </c>
      <c r="AO22" s="5"/>
      <c r="AP22" s="5"/>
      <c r="AQ22" s="5"/>
      <c r="AR22" s="5"/>
      <c r="AS22" s="12">
        <f t="shared" si="20"/>
        <v>0</v>
      </c>
      <c r="AT22" s="9">
        <f t="shared" si="11"/>
        <v>0</v>
      </c>
      <c r="AU22" s="9">
        <v>34</v>
      </c>
      <c r="AV22" s="15">
        <f t="shared" si="10"/>
        <v>0</v>
      </c>
    </row>
    <row r="23" spans="1:48" ht="15" x14ac:dyDescent="0.25">
      <c r="A23" s="5" t="s">
        <v>25</v>
      </c>
      <c r="B23" s="5"/>
      <c r="C23" s="7"/>
      <c r="D23" s="5"/>
      <c r="E23" s="5"/>
      <c r="F23" s="6">
        <f t="shared" si="12"/>
        <v>0</v>
      </c>
      <c r="G23" s="5"/>
      <c r="H23" s="5"/>
      <c r="I23" s="5"/>
      <c r="J23" s="5"/>
      <c r="K23" s="6">
        <f t="shared" si="13"/>
        <v>0</v>
      </c>
      <c r="L23" s="5"/>
      <c r="M23" s="5"/>
      <c r="N23" s="5"/>
      <c r="O23" s="5"/>
      <c r="P23" s="6">
        <f t="shared" si="14"/>
        <v>0</v>
      </c>
      <c r="Q23" s="5"/>
      <c r="R23" s="5"/>
      <c r="S23" s="5"/>
      <c r="T23" s="5"/>
      <c r="U23" s="6">
        <f t="shared" si="15"/>
        <v>0</v>
      </c>
      <c r="V23" s="5"/>
      <c r="W23" s="5"/>
      <c r="X23" s="5"/>
      <c r="Y23" s="6">
        <f t="shared" si="16"/>
        <v>0</v>
      </c>
      <c r="Z23" s="5"/>
      <c r="AA23" s="5"/>
      <c r="AB23" s="5"/>
      <c r="AC23" s="5"/>
      <c r="AD23" s="6">
        <f t="shared" si="17"/>
        <v>0</v>
      </c>
      <c r="AE23" s="5"/>
      <c r="AF23" s="5"/>
      <c r="AG23" s="5"/>
      <c r="AH23" s="5"/>
      <c r="AI23" s="6">
        <f t="shared" si="18"/>
        <v>0</v>
      </c>
      <c r="AJ23" s="5"/>
      <c r="AK23" s="5"/>
      <c r="AL23" s="5"/>
      <c r="AM23" s="5"/>
      <c r="AN23" s="6">
        <f t="shared" si="19"/>
        <v>0</v>
      </c>
      <c r="AO23" s="5"/>
      <c r="AP23" s="5"/>
      <c r="AQ23" s="5"/>
      <c r="AR23" s="5"/>
      <c r="AS23" s="12">
        <f t="shared" si="20"/>
        <v>0</v>
      </c>
      <c r="AT23" s="9">
        <f t="shared" si="11"/>
        <v>0</v>
      </c>
      <c r="AU23" s="9">
        <v>68</v>
      </c>
      <c r="AV23" s="15">
        <f t="shared" si="10"/>
        <v>0</v>
      </c>
    </row>
    <row r="24" spans="1:48" ht="15" x14ac:dyDescent="0.25">
      <c r="A24" s="5" t="s">
        <v>109</v>
      </c>
      <c r="B24" s="5"/>
      <c r="C24" s="7"/>
      <c r="D24" s="5"/>
      <c r="E24" s="5"/>
      <c r="F24" s="6">
        <f t="shared" ref="F24" si="42">SUM(B24:E24)</f>
        <v>0</v>
      </c>
      <c r="G24" s="5"/>
      <c r="H24" s="5"/>
      <c r="I24" s="5"/>
      <c r="J24" s="5"/>
      <c r="K24" s="6">
        <f t="shared" ref="K24" si="43">SUM(G24:J24)</f>
        <v>0</v>
      </c>
      <c r="L24" s="5"/>
      <c r="M24" s="5"/>
      <c r="N24" s="5"/>
      <c r="O24" s="5"/>
      <c r="P24" s="6">
        <f t="shared" ref="P24" si="44">SUM(L24:O24)</f>
        <v>0</v>
      </c>
      <c r="Q24" s="5"/>
      <c r="R24" s="5"/>
      <c r="S24" s="5"/>
      <c r="T24" s="5"/>
      <c r="U24" s="6">
        <f t="shared" ref="U24" si="45">SUM(Q24:T24)</f>
        <v>0</v>
      </c>
      <c r="V24" s="5"/>
      <c r="W24" s="5"/>
      <c r="X24" s="5"/>
      <c r="Y24" s="6">
        <f t="shared" ref="Y24" si="46">SUM(U24:X24)</f>
        <v>0</v>
      </c>
      <c r="Z24" s="5"/>
      <c r="AA24" s="5"/>
      <c r="AB24" s="5"/>
      <c r="AC24" s="5"/>
      <c r="AD24" s="6">
        <f t="shared" ref="AD24" si="47">SUM(Z24:AC24)</f>
        <v>0</v>
      </c>
      <c r="AE24" s="5"/>
      <c r="AF24" s="5"/>
      <c r="AG24" s="5"/>
      <c r="AH24" s="5"/>
      <c r="AI24" s="6">
        <f t="shared" ref="AI24" si="48">SUM(AE24:AH24)</f>
        <v>0</v>
      </c>
      <c r="AJ24" s="5"/>
      <c r="AK24" s="5"/>
      <c r="AL24" s="5"/>
      <c r="AM24" s="5"/>
      <c r="AN24" s="6">
        <f t="shared" ref="AN24" si="49">SUM(AJ24:AM24)</f>
        <v>0</v>
      </c>
      <c r="AO24" s="5"/>
      <c r="AP24" s="5"/>
      <c r="AQ24" s="5"/>
      <c r="AR24" s="5"/>
      <c r="AS24" s="12">
        <f t="shared" ref="AS24" si="50">SUM(AO24:AR24)</f>
        <v>0</v>
      </c>
      <c r="AT24" s="9">
        <f t="shared" ref="AT24" si="51">F24+K24+P24+U24+Y24+AD24+AI24+AN24+AS24</f>
        <v>0</v>
      </c>
      <c r="AU24" s="9">
        <v>34</v>
      </c>
      <c r="AV24" s="15">
        <f t="shared" si="10"/>
        <v>0</v>
      </c>
    </row>
    <row r="26" spans="1:48" ht="15" x14ac:dyDescent="0.25">
      <c r="A26" s="24" t="s">
        <v>94</v>
      </c>
      <c r="B26" s="25">
        <v>0</v>
      </c>
    </row>
    <row r="27" spans="1:48" ht="15" x14ac:dyDescent="0.25">
      <c r="A27" s="24" t="s">
        <v>95</v>
      </c>
      <c r="B27" s="26">
        <v>1</v>
      </c>
    </row>
    <row r="28" spans="1:48" ht="15" x14ac:dyDescent="0.25">
      <c r="A28" s="27" t="s">
        <v>96</v>
      </c>
      <c r="B28" s="28">
        <v>1</v>
      </c>
    </row>
    <row r="29" spans="1:48" ht="15" x14ac:dyDescent="0.25">
      <c r="A29" s="24" t="s">
        <v>97</v>
      </c>
      <c r="B29" s="29">
        <v>1</v>
      </c>
    </row>
    <row r="37" spans="21:21" x14ac:dyDescent="0.2">
      <c r="U37" t="s">
        <v>98</v>
      </c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8"/>
  <sheetViews>
    <sheetView zoomScale="80" zoomScaleNormal="80" workbookViewId="0">
      <selection activeCell="T51" sqref="T51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</row>
    <row r="2" spans="1:48" x14ac:dyDescent="0.2">
      <c r="A2" s="1" t="s">
        <v>1</v>
      </c>
      <c r="B2" s="64" t="s">
        <v>120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</row>
    <row r="3" spans="1:48" x14ac:dyDescent="0.2">
      <c r="A3" s="2" t="s">
        <v>2</v>
      </c>
      <c r="B3" s="63" t="s">
        <v>3</v>
      </c>
      <c r="C3" s="63"/>
      <c r="D3" s="63"/>
      <c r="E3" s="63"/>
      <c r="F3" s="63"/>
      <c r="G3" s="63" t="s">
        <v>4</v>
      </c>
      <c r="H3" s="63"/>
      <c r="I3" s="63"/>
      <c r="J3" s="63"/>
      <c r="K3" s="63"/>
      <c r="L3" s="63" t="s">
        <v>5</v>
      </c>
      <c r="M3" s="63"/>
      <c r="N3" s="63"/>
      <c r="O3" s="63"/>
      <c r="P3" s="63"/>
      <c r="Q3" s="63" t="s">
        <v>6</v>
      </c>
      <c r="R3" s="63"/>
      <c r="S3" s="63"/>
      <c r="T3" s="63"/>
      <c r="U3" s="63"/>
      <c r="V3" s="63" t="s">
        <v>7</v>
      </c>
      <c r="W3" s="63"/>
      <c r="X3" s="63"/>
      <c r="Y3" s="63"/>
      <c r="Z3" s="63" t="s">
        <v>8</v>
      </c>
      <c r="AA3" s="63"/>
      <c r="AB3" s="63"/>
      <c r="AC3" s="63"/>
      <c r="AD3" s="63"/>
      <c r="AE3" s="63" t="s">
        <v>9</v>
      </c>
      <c r="AF3" s="63"/>
      <c r="AG3" s="63"/>
      <c r="AH3" s="63"/>
      <c r="AI3" s="63"/>
      <c r="AJ3" s="63" t="s">
        <v>10</v>
      </c>
      <c r="AK3" s="63"/>
      <c r="AL3" s="63"/>
      <c r="AM3" s="63"/>
      <c r="AN3" s="63"/>
      <c r="AO3" s="63" t="s">
        <v>11</v>
      </c>
      <c r="AP3" s="63"/>
      <c r="AQ3" s="63"/>
      <c r="AR3" s="63"/>
      <c r="AS3" s="63"/>
    </row>
    <row r="4" spans="1:48" ht="45.7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11" t="s">
        <v>17</v>
      </c>
      <c r="AT4" s="13" t="s">
        <v>18</v>
      </c>
      <c r="AU4" s="14" t="s">
        <v>81</v>
      </c>
      <c r="AV4" s="16" t="s">
        <v>82</v>
      </c>
    </row>
    <row r="5" spans="1:48" ht="15" x14ac:dyDescent="0.25">
      <c r="A5" s="5" t="s">
        <v>19</v>
      </c>
      <c r="B5" s="30" t="s">
        <v>98</v>
      </c>
      <c r="C5" s="57">
        <v>1</v>
      </c>
      <c r="D5" s="30"/>
      <c r="E5" s="30"/>
      <c r="F5" s="31">
        <f t="shared" ref="F5:F23" si="0">SUM(B5:E5)</f>
        <v>1</v>
      </c>
      <c r="G5" s="30"/>
      <c r="H5" s="30"/>
      <c r="I5" s="30" t="s">
        <v>98</v>
      </c>
      <c r="J5" s="30"/>
      <c r="K5" s="31">
        <f t="shared" ref="K5:K23" si="1">SUM(G5:J5)</f>
        <v>0</v>
      </c>
      <c r="L5" s="30"/>
      <c r="M5" s="30" t="s">
        <v>98</v>
      </c>
      <c r="N5" s="30"/>
      <c r="O5" s="30">
        <v>1</v>
      </c>
      <c r="P5" s="31">
        <f t="shared" ref="P5:P23" si="2">SUM(L5:O5)</f>
        <v>1</v>
      </c>
      <c r="Q5" s="30"/>
      <c r="R5" s="30" t="s">
        <v>98</v>
      </c>
      <c r="S5" s="30"/>
      <c r="T5" s="30"/>
      <c r="U5" s="31">
        <f t="shared" ref="U5:U23" si="3">SUM(Q5:T5)</f>
        <v>0</v>
      </c>
      <c r="V5" s="57">
        <v>1</v>
      </c>
      <c r="W5" s="30"/>
      <c r="X5" s="30" t="s">
        <v>98</v>
      </c>
      <c r="Y5" s="31">
        <f t="shared" ref="Y5:Y11" si="4">SUM(V5:X5)</f>
        <v>1</v>
      </c>
      <c r="Z5" s="30"/>
      <c r="AA5" s="30" t="s">
        <v>98</v>
      </c>
      <c r="AB5" s="30"/>
      <c r="AC5" s="30"/>
      <c r="AD5" s="31">
        <f t="shared" ref="AD5:AD23" si="5">SUM(Z5:AC5)</f>
        <v>0</v>
      </c>
      <c r="AE5" s="30">
        <v>1</v>
      </c>
      <c r="AF5" s="30"/>
      <c r="AG5" s="30" t="s">
        <v>98</v>
      </c>
      <c r="AH5" s="30"/>
      <c r="AI5" s="31">
        <f t="shared" ref="AI5:AI23" si="6">SUM(AE5:AH5)</f>
        <v>1</v>
      </c>
      <c r="AJ5" s="30"/>
      <c r="AK5" s="30"/>
      <c r="AL5" s="30"/>
      <c r="AM5" s="30">
        <v>1</v>
      </c>
      <c r="AN5" s="31">
        <f t="shared" ref="AN5:AN23" si="7">SUM(AJ5:AM5)</f>
        <v>1</v>
      </c>
      <c r="AO5" s="57">
        <v>1</v>
      </c>
      <c r="AP5" s="30"/>
      <c r="AQ5" s="30" t="s">
        <v>98</v>
      </c>
      <c r="AR5" s="30"/>
      <c r="AS5" s="31">
        <f t="shared" ref="AS5:AS23" si="8">SUM(AO5:AR5)</f>
        <v>1</v>
      </c>
      <c r="AT5" s="9">
        <f t="shared" ref="AT5:AT23" si="9">F5+K5+P5+U5+Y5+AD5+AI5+AN5+AS5</f>
        <v>6</v>
      </c>
      <c r="AU5" s="9">
        <v>68</v>
      </c>
      <c r="AV5" s="15">
        <f>AT5/AU5</f>
        <v>8.8235294117647065E-2</v>
      </c>
    </row>
    <row r="6" spans="1:48" ht="15" x14ac:dyDescent="0.25">
      <c r="A6" s="5" t="s">
        <v>73</v>
      </c>
      <c r="B6" s="30"/>
      <c r="C6" s="30" t="s">
        <v>98</v>
      </c>
      <c r="D6" s="30"/>
      <c r="E6" s="30"/>
      <c r="F6" s="31">
        <f t="shared" si="0"/>
        <v>0</v>
      </c>
      <c r="G6" s="30"/>
      <c r="H6" s="30" t="s">
        <v>98</v>
      </c>
      <c r="I6" s="30"/>
      <c r="J6" s="30"/>
      <c r="K6" s="31">
        <f t="shared" si="1"/>
        <v>0</v>
      </c>
      <c r="L6" s="30" t="s">
        <v>98</v>
      </c>
      <c r="M6" s="30"/>
      <c r="N6" s="30"/>
      <c r="O6" s="30"/>
      <c r="P6" s="31">
        <f t="shared" si="2"/>
        <v>0</v>
      </c>
      <c r="Q6" s="30">
        <v>1</v>
      </c>
      <c r="R6" s="30"/>
      <c r="S6" s="30"/>
      <c r="T6" s="30" t="s">
        <v>98</v>
      </c>
      <c r="U6" s="31">
        <f t="shared" si="3"/>
        <v>1</v>
      </c>
      <c r="V6" s="30" t="s">
        <v>98</v>
      </c>
      <c r="W6" s="30"/>
      <c r="X6" s="30" t="s">
        <v>98</v>
      </c>
      <c r="Y6" s="31">
        <f t="shared" si="4"/>
        <v>0</v>
      </c>
      <c r="Z6" s="30"/>
      <c r="AA6" s="30"/>
      <c r="AB6" s="30" t="s">
        <v>98</v>
      </c>
      <c r="AC6" s="30"/>
      <c r="AD6" s="31">
        <f t="shared" si="5"/>
        <v>0</v>
      </c>
      <c r="AE6" s="30"/>
      <c r="AF6" s="30"/>
      <c r="AG6" s="30" t="s">
        <v>98</v>
      </c>
      <c r="AH6" s="30"/>
      <c r="AI6" s="31">
        <f t="shared" si="6"/>
        <v>0</v>
      </c>
      <c r="AJ6" s="30" t="s">
        <v>98</v>
      </c>
      <c r="AK6" s="30"/>
      <c r="AL6" s="30" t="s">
        <v>98</v>
      </c>
      <c r="AM6" s="30"/>
      <c r="AN6" s="31">
        <f t="shared" si="7"/>
        <v>0</v>
      </c>
      <c r="AO6" s="30"/>
      <c r="AP6" s="30" t="s">
        <v>98</v>
      </c>
      <c r="AQ6" s="30"/>
      <c r="AR6" s="30"/>
      <c r="AS6" s="31">
        <f t="shared" si="8"/>
        <v>0</v>
      </c>
      <c r="AT6" s="9">
        <f t="shared" si="9"/>
        <v>1</v>
      </c>
      <c r="AU6" s="9">
        <v>102</v>
      </c>
      <c r="AV6" s="15">
        <f t="shared" ref="AV6:AV23" si="10">AT6/AU6</f>
        <v>9.8039215686274508E-3</v>
      </c>
    </row>
    <row r="7" spans="1:48" ht="15" x14ac:dyDescent="0.25">
      <c r="A7" s="5" t="s">
        <v>56</v>
      </c>
      <c r="B7" s="30"/>
      <c r="C7" s="30"/>
      <c r="D7" s="30"/>
      <c r="E7" s="30"/>
      <c r="F7" s="31">
        <f t="shared" si="0"/>
        <v>0</v>
      </c>
      <c r="G7" s="30"/>
      <c r="H7" s="30"/>
      <c r="I7" s="30"/>
      <c r="J7" s="30">
        <v>1</v>
      </c>
      <c r="K7" s="31">
        <f t="shared" si="1"/>
        <v>1</v>
      </c>
      <c r="L7" s="30"/>
      <c r="M7" s="30"/>
      <c r="N7" s="30"/>
      <c r="O7" s="30"/>
      <c r="P7" s="31">
        <f t="shared" si="2"/>
        <v>0</v>
      </c>
      <c r="Q7" s="30">
        <v>1</v>
      </c>
      <c r="R7" s="30"/>
      <c r="S7" s="30"/>
      <c r="T7" s="30"/>
      <c r="U7" s="31">
        <f t="shared" si="3"/>
        <v>1</v>
      </c>
      <c r="V7" s="50">
        <v>1</v>
      </c>
      <c r="W7" s="30"/>
      <c r="X7" s="30"/>
      <c r="Y7" s="31">
        <f t="shared" si="4"/>
        <v>1</v>
      </c>
      <c r="Z7" s="30"/>
      <c r="AA7" s="30">
        <v>1</v>
      </c>
      <c r="AB7" s="30"/>
      <c r="AC7" s="30"/>
      <c r="AD7" s="31">
        <f t="shared" si="5"/>
        <v>1</v>
      </c>
      <c r="AE7" s="30"/>
      <c r="AF7" s="30"/>
      <c r="AG7" s="30"/>
      <c r="AH7" s="30">
        <v>1</v>
      </c>
      <c r="AI7" s="31">
        <f t="shared" si="6"/>
        <v>1</v>
      </c>
      <c r="AJ7" s="30"/>
      <c r="AK7" s="30"/>
      <c r="AL7" s="30"/>
      <c r="AM7" s="30"/>
      <c r="AN7" s="31">
        <f t="shared" si="7"/>
        <v>0</v>
      </c>
      <c r="AO7" s="50">
        <v>2</v>
      </c>
      <c r="AP7" s="30"/>
      <c r="AQ7" s="30"/>
      <c r="AR7" s="30"/>
      <c r="AS7" s="31">
        <f t="shared" si="8"/>
        <v>2</v>
      </c>
      <c r="AT7" s="9">
        <f t="shared" si="9"/>
        <v>7</v>
      </c>
      <c r="AU7" s="9">
        <v>102</v>
      </c>
      <c r="AV7" s="15">
        <f t="shared" si="10"/>
        <v>6.8627450980392163E-2</v>
      </c>
    </row>
    <row r="8" spans="1:48" ht="15" x14ac:dyDescent="0.25">
      <c r="A8" s="5" t="s">
        <v>74</v>
      </c>
      <c r="B8" s="30"/>
      <c r="C8" s="57">
        <v>1</v>
      </c>
      <c r="D8" s="30"/>
      <c r="E8" s="30">
        <v>1</v>
      </c>
      <c r="F8" s="31">
        <f t="shared" si="0"/>
        <v>2</v>
      </c>
      <c r="G8" s="30"/>
      <c r="H8" s="30"/>
      <c r="I8" s="30">
        <v>1</v>
      </c>
      <c r="J8" s="30"/>
      <c r="K8" s="31">
        <f t="shared" si="1"/>
        <v>1</v>
      </c>
      <c r="L8" s="30"/>
      <c r="M8" s="30">
        <v>1</v>
      </c>
      <c r="N8" s="30"/>
      <c r="O8" s="30">
        <v>1</v>
      </c>
      <c r="P8" s="31">
        <f t="shared" si="2"/>
        <v>2</v>
      </c>
      <c r="Q8" s="30"/>
      <c r="R8" s="30">
        <v>1</v>
      </c>
      <c r="S8" s="30"/>
      <c r="T8" s="30">
        <v>1</v>
      </c>
      <c r="U8" s="31">
        <f t="shared" si="3"/>
        <v>2</v>
      </c>
      <c r="V8" s="30"/>
      <c r="W8" s="57">
        <v>1</v>
      </c>
      <c r="X8" s="30"/>
      <c r="Y8" s="31">
        <f t="shared" si="4"/>
        <v>1</v>
      </c>
      <c r="Z8" s="30"/>
      <c r="AA8" s="30"/>
      <c r="AB8" s="30">
        <v>1</v>
      </c>
      <c r="AC8" s="30"/>
      <c r="AD8" s="31">
        <f t="shared" si="5"/>
        <v>1</v>
      </c>
      <c r="AE8" s="30"/>
      <c r="AF8" s="30">
        <v>1</v>
      </c>
      <c r="AG8" s="30"/>
      <c r="AH8" s="30"/>
      <c r="AI8" s="31">
        <f t="shared" si="6"/>
        <v>1</v>
      </c>
      <c r="AJ8" s="50"/>
      <c r="AK8" s="50"/>
      <c r="AL8" s="50"/>
      <c r="AM8" s="50">
        <v>1</v>
      </c>
      <c r="AN8" s="31">
        <f t="shared" si="7"/>
        <v>1</v>
      </c>
      <c r="AO8" s="57">
        <v>1</v>
      </c>
      <c r="AP8" s="30"/>
      <c r="AQ8" s="30">
        <v>1</v>
      </c>
      <c r="AR8" s="30"/>
      <c r="AS8" s="31">
        <f t="shared" si="8"/>
        <v>2</v>
      </c>
      <c r="AT8" s="9">
        <f t="shared" si="9"/>
        <v>13</v>
      </c>
      <c r="AU8" s="9">
        <v>272</v>
      </c>
      <c r="AV8" s="15">
        <f t="shared" si="10"/>
        <v>4.779411764705882E-2</v>
      </c>
    </row>
    <row r="9" spans="1:48" ht="15" x14ac:dyDescent="0.25">
      <c r="A9" s="5" t="s">
        <v>76</v>
      </c>
      <c r="B9" s="30"/>
      <c r="C9" s="30"/>
      <c r="D9" s="30"/>
      <c r="E9" s="30"/>
      <c r="F9" s="31">
        <f t="shared" si="0"/>
        <v>0</v>
      </c>
      <c r="G9" s="30"/>
      <c r="H9" s="30"/>
      <c r="I9" s="30"/>
      <c r="J9" s="30"/>
      <c r="K9" s="31">
        <f t="shared" si="1"/>
        <v>0</v>
      </c>
      <c r="L9" s="30"/>
      <c r="M9" s="30"/>
      <c r="N9" s="30"/>
      <c r="O9" s="30"/>
      <c r="P9" s="31">
        <f t="shared" si="2"/>
        <v>0</v>
      </c>
      <c r="Q9" s="30"/>
      <c r="R9" s="30"/>
      <c r="S9" s="30"/>
      <c r="T9" s="30"/>
      <c r="U9" s="31">
        <f t="shared" si="3"/>
        <v>0</v>
      </c>
      <c r="V9" s="30"/>
      <c r="W9" s="30"/>
      <c r="X9" s="30"/>
      <c r="Y9" s="31">
        <f t="shared" si="4"/>
        <v>0</v>
      </c>
      <c r="Z9" s="30"/>
      <c r="AA9" s="30"/>
      <c r="AB9" s="30"/>
      <c r="AC9" s="30"/>
      <c r="AD9" s="31">
        <f t="shared" si="5"/>
        <v>0</v>
      </c>
      <c r="AE9" s="30"/>
      <c r="AF9" s="30"/>
      <c r="AG9" s="30"/>
      <c r="AH9" s="30">
        <v>1</v>
      </c>
      <c r="AI9" s="31">
        <f t="shared" si="6"/>
        <v>1</v>
      </c>
      <c r="AJ9" s="50"/>
      <c r="AK9" s="50"/>
      <c r="AL9" s="50"/>
      <c r="AM9" s="50"/>
      <c r="AN9" s="31">
        <f t="shared" si="7"/>
        <v>0</v>
      </c>
      <c r="AO9" s="30"/>
      <c r="AP9" s="30"/>
      <c r="AQ9" s="30">
        <v>1</v>
      </c>
      <c r="AR9" s="30"/>
      <c r="AS9" s="31">
        <f t="shared" si="8"/>
        <v>1</v>
      </c>
      <c r="AT9" s="9">
        <f t="shared" si="9"/>
        <v>2</v>
      </c>
      <c r="AU9" s="9">
        <v>34</v>
      </c>
      <c r="AV9" s="15">
        <f t="shared" si="10"/>
        <v>5.8823529411764705E-2</v>
      </c>
    </row>
    <row r="10" spans="1:48" ht="15" x14ac:dyDescent="0.25">
      <c r="A10" s="5" t="s">
        <v>75</v>
      </c>
      <c r="B10" s="30"/>
      <c r="C10" s="30"/>
      <c r="D10" s="30"/>
      <c r="E10" s="30"/>
      <c r="F10" s="31">
        <f t="shared" si="0"/>
        <v>0</v>
      </c>
      <c r="G10" s="30"/>
      <c r="H10" s="30"/>
      <c r="I10" s="30"/>
      <c r="J10" s="30"/>
      <c r="K10" s="31">
        <f t="shared" si="1"/>
        <v>0</v>
      </c>
      <c r="L10" s="30"/>
      <c r="M10" s="30"/>
      <c r="N10" s="30"/>
      <c r="O10" s="30"/>
      <c r="P10" s="31">
        <f t="shared" si="2"/>
        <v>0</v>
      </c>
      <c r="Q10" s="30"/>
      <c r="R10" s="30"/>
      <c r="S10" s="30"/>
      <c r="T10" s="30"/>
      <c r="U10" s="31">
        <f t="shared" si="3"/>
        <v>0</v>
      </c>
      <c r="V10" s="30"/>
      <c r="W10" s="30"/>
      <c r="X10" s="30"/>
      <c r="Y10" s="31">
        <f t="shared" si="4"/>
        <v>0</v>
      </c>
      <c r="Z10" s="30"/>
      <c r="AA10" s="30"/>
      <c r="AB10" s="30"/>
      <c r="AC10" s="30"/>
      <c r="AD10" s="31">
        <f t="shared" si="5"/>
        <v>0</v>
      </c>
      <c r="AE10" s="30"/>
      <c r="AF10" s="30"/>
      <c r="AG10" s="30"/>
      <c r="AH10" s="30"/>
      <c r="AI10" s="31">
        <f t="shared" si="6"/>
        <v>0</v>
      </c>
      <c r="AJ10" s="50"/>
      <c r="AK10" s="50"/>
      <c r="AL10" s="50"/>
      <c r="AM10" s="50"/>
      <c r="AN10" s="31">
        <f t="shared" si="7"/>
        <v>0</v>
      </c>
      <c r="AO10" s="30"/>
      <c r="AP10" s="30"/>
      <c r="AQ10" s="30"/>
      <c r="AR10" s="30"/>
      <c r="AS10" s="31">
        <f t="shared" si="8"/>
        <v>0</v>
      </c>
      <c r="AT10" s="9">
        <f t="shared" si="9"/>
        <v>0</v>
      </c>
      <c r="AU10" s="58">
        <v>136</v>
      </c>
      <c r="AV10" s="15">
        <f t="shared" si="10"/>
        <v>0</v>
      </c>
    </row>
    <row r="11" spans="1:48" ht="15" x14ac:dyDescent="0.25">
      <c r="A11" s="5" t="s">
        <v>71</v>
      </c>
      <c r="B11" s="51"/>
      <c r="C11" s="51"/>
      <c r="D11" s="51"/>
      <c r="E11" s="51"/>
      <c r="F11" s="31">
        <f t="shared" si="0"/>
        <v>0</v>
      </c>
      <c r="G11" s="51"/>
      <c r="H11" s="51"/>
      <c r="I11" s="51"/>
      <c r="J11" s="51"/>
      <c r="K11" s="31">
        <f t="shared" si="1"/>
        <v>0</v>
      </c>
      <c r="L11" s="51"/>
      <c r="M11" s="51">
        <v>1</v>
      </c>
      <c r="N11" s="51"/>
      <c r="O11" s="51"/>
      <c r="P11" s="31">
        <f t="shared" si="2"/>
        <v>1</v>
      </c>
      <c r="Q11" s="51"/>
      <c r="R11" s="51"/>
      <c r="S11" s="51"/>
      <c r="T11" s="51"/>
      <c r="U11" s="31">
        <f t="shared" si="3"/>
        <v>0</v>
      </c>
      <c r="V11" s="51"/>
      <c r="W11" s="51"/>
      <c r="X11" s="51"/>
      <c r="Y11" s="31">
        <f t="shared" si="4"/>
        <v>0</v>
      </c>
      <c r="Z11" s="51">
        <v>1</v>
      </c>
      <c r="AA11" s="51"/>
      <c r="AB11" s="51"/>
      <c r="AC11" s="51"/>
      <c r="AD11" s="31">
        <f t="shared" si="5"/>
        <v>1</v>
      </c>
      <c r="AE11" s="51"/>
      <c r="AF11" s="51"/>
      <c r="AG11" s="51"/>
      <c r="AH11" s="51"/>
      <c r="AI11" s="31">
        <f t="shared" si="6"/>
        <v>0</v>
      </c>
      <c r="AJ11" s="52"/>
      <c r="AK11" s="52"/>
      <c r="AL11" s="52">
        <v>2</v>
      </c>
      <c r="AM11" s="52"/>
      <c r="AN11" s="31">
        <f t="shared" si="7"/>
        <v>2</v>
      </c>
      <c r="AO11" s="51"/>
      <c r="AP11" s="51"/>
      <c r="AQ11" s="51">
        <v>1</v>
      </c>
      <c r="AR11" s="51"/>
      <c r="AS11" s="31">
        <f t="shared" si="8"/>
        <v>1</v>
      </c>
      <c r="AT11" s="9">
        <f t="shared" si="9"/>
        <v>5</v>
      </c>
      <c r="AU11" s="33">
        <v>68</v>
      </c>
      <c r="AV11" s="15">
        <f t="shared" si="10"/>
        <v>7.3529411764705885E-2</v>
      </c>
    </row>
    <row r="12" spans="1:48" ht="15" x14ac:dyDescent="0.25">
      <c r="A12" s="5" t="s">
        <v>79</v>
      </c>
      <c r="B12" s="30"/>
      <c r="C12" s="32"/>
      <c r="D12" s="30"/>
      <c r="E12" s="30"/>
      <c r="F12" s="6">
        <f t="shared" si="0"/>
        <v>0</v>
      </c>
      <c r="G12" s="30"/>
      <c r="H12" s="30"/>
      <c r="I12" s="30"/>
      <c r="J12" s="30"/>
      <c r="K12" s="6">
        <f t="shared" si="1"/>
        <v>0</v>
      </c>
      <c r="L12" s="30"/>
      <c r="M12" s="30"/>
      <c r="N12" s="30"/>
      <c r="O12" s="30"/>
      <c r="P12" s="6">
        <f t="shared" si="2"/>
        <v>0</v>
      </c>
      <c r="Q12" s="30"/>
      <c r="R12" s="30"/>
      <c r="S12" s="30"/>
      <c r="T12" s="30"/>
      <c r="U12" s="6">
        <f t="shared" si="3"/>
        <v>0</v>
      </c>
      <c r="V12" s="30"/>
      <c r="W12" s="30"/>
      <c r="X12" s="30"/>
      <c r="Y12" s="6">
        <f t="shared" ref="Y12:Y23" si="11">SUM(U12:X12)</f>
        <v>0</v>
      </c>
      <c r="Z12" s="30"/>
      <c r="AA12" s="30"/>
      <c r="AB12" s="30"/>
      <c r="AC12" s="30"/>
      <c r="AD12" s="6">
        <f t="shared" si="5"/>
        <v>0</v>
      </c>
      <c r="AE12" s="30"/>
      <c r="AF12" s="30"/>
      <c r="AG12" s="30"/>
      <c r="AH12" s="30"/>
      <c r="AI12" s="6">
        <f t="shared" si="6"/>
        <v>0</v>
      </c>
      <c r="AJ12" s="30"/>
      <c r="AK12" s="30"/>
      <c r="AL12" s="30"/>
      <c r="AM12" s="30"/>
      <c r="AN12" s="6">
        <f t="shared" si="7"/>
        <v>0</v>
      </c>
      <c r="AO12" s="30"/>
      <c r="AP12" s="30"/>
      <c r="AQ12" s="30"/>
      <c r="AR12" s="30"/>
      <c r="AS12" s="12">
        <f t="shared" si="8"/>
        <v>0</v>
      </c>
      <c r="AT12" s="9">
        <f t="shared" si="9"/>
        <v>0</v>
      </c>
      <c r="AU12" s="33">
        <v>170</v>
      </c>
      <c r="AV12" s="15">
        <f t="shared" si="10"/>
        <v>0</v>
      </c>
    </row>
    <row r="13" spans="1:48" ht="15" x14ac:dyDescent="0.25">
      <c r="A13" s="5" t="s">
        <v>88</v>
      </c>
      <c r="B13" s="51"/>
      <c r="C13" s="51"/>
      <c r="D13" s="51"/>
      <c r="E13" s="51"/>
      <c r="F13" s="31">
        <f t="shared" si="0"/>
        <v>0</v>
      </c>
      <c r="G13" s="51"/>
      <c r="H13" s="51"/>
      <c r="I13" s="51"/>
      <c r="J13" s="51"/>
      <c r="K13" s="31">
        <f t="shared" si="1"/>
        <v>0</v>
      </c>
      <c r="L13" s="51"/>
      <c r="M13" s="51"/>
      <c r="N13" s="51"/>
      <c r="O13" s="51"/>
      <c r="P13" s="31">
        <f t="shared" si="2"/>
        <v>0</v>
      </c>
      <c r="Q13" s="51"/>
      <c r="R13" s="51"/>
      <c r="S13" s="51"/>
      <c r="T13" s="51">
        <v>1</v>
      </c>
      <c r="U13" s="31">
        <f t="shared" si="3"/>
        <v>1</v>
      </c>
      <c r="V13" s="51"/>
      <c r="W13" s="51"/>
      <c r="X13" s="51"/>
      <c r="Y13" s="31">
        <f t="shared" ref="Y13:Y20" si="12">SUM(V13:X13)</f>
        <v>0</v>
      </c>
      <c r="Z13" s="51"/>
      <c r="AA13" s="51"/>
      <c r="AB13" s="51"/>
      <c r="AC13" s="51"/>
      <c r="AD13" s="31">
        <f t="shared" si="5"/>
        <v>0</v>
      </c>
      <c r="AE13" s="51"/>
      <c r="AF13" s="51"/>
      <c r="AG13" s="51"/>
      <c r="AH13" s="51"/>
      <c r="AI13" s="31">
        <f t="shared" si="6"/>
        <v>0</v>
      </c>
      <c r="AJ13" s="52"/>
      <c r="AK13" s="52">
        <v>1</v>
      </c>
      <c r="AL13" s="52">
        <v>1</v>
      </c>
      <c r="AM13" s="52"/>
      <c r="AN13" s="31">
        <f t="shared" si="7"/>
        <v>2</v>
      </c>
      <c r="AO13" s="51"/>
      <c r="AP13" s="51"/>
      <c r="AQ13" s="51"/>
      <c r="AR13" s="51"/>
      <c r="AS13" s="31">
        <f t="shared" si="8"/>
        <v>0</v>
      </c>
      <c r="AT13" s="9">
        <f t="shared" si="9"/>
        <v>3</v>
      </c>
      <c r="AU13" s="33">
        <v>34</v>
      </c>
      <c r="AV13" s="15">
        <f t="shared" si="10"/>
        <v>8.8235294117647065E-2</v>
      </c>
    </row>
    <row r="14" spans="1:48" ht="15" x14ac:dyDescent="0.25">
      <c r="A14" s="5" t="s">
        <v>61</v>
      </c>
      <c r="B14" s="51"/>
      <c r="C14" s="51"/>
      <c r="D14" s="51"/>
      <c r="E14" s="51"/>
      <c r="F14" s="31">
        <f t="shared" si="0"/>
        <v>0</v>
      </c>
      <c r="G14" s="51"/>
      <c r="H14" s="51"/>
      <c r="I14" s="51"/>
      <c r="J14" s="51"/>
      <c r="K14" s="31">
        <f t="shared" si="1"/>
        <v>0</v>
      </c>
      <c r="L14" s="51"/>
      <c r="M14" s="51"/>
      <c r="N14" s="51"/>
      <c r="O14" s="51"/>
      <c r="P14" s="31">
        <f t="shared" si="2"/>
        <v>0</v>
      </c>
      <c r="Q14" s="51"/>
      <c r="R14" s="51"/>
      <c r="S14" s="51">
        <v>1</v>
      </c>
      <c r="T14" s="51"/>
      <c r="U14" s="31">
        <f t="shared" si="3"/>
        <v>1</v>
      </c>
      <c r="V14" s="51"/>
      <c r="W14" s="51"/>
      <c r="X14" s="51"/>
      <c r="Y14" s="31">
        <f t="shared" si="12"/>
        <v>0</v>
      </c>
      <c r="Z14" s="51"/>
      <c r="AA14" s="51"/>
      <c r="AB14" s="51"/>
      <c r="AC14" s="51"/>
      <c r="AD14" s="31">
        <f t="shared" si="5"/>
        <v>0</v>
      </c>
      <c r="AE14" s="51"/>
      <c r="AF14" s="51"/>
      <c r="AG14" s="51"/>
      <c r="AH14" s="51"/>
      <c r="AI14" s="31">
        <f t="shared" si="6"/>
        <v>0</v>
      </c>
      <c r="AJ14" s="51">
        <v>1</v>
      </c>
      <c r="AK14" s="51"/>
      <c r="AL14" s="51"/>
      <c r="AM14" s="51"/>
      <c r="AN14" s="31">
        <f t="shared" si="7"/>
        <v>1</v>
      </c>
      <c r="AO14" s="51">
        <v>1</v>
      </c>
      <c r="AP14" s="51"/>
      <c r="AQ14" s="51"/>
      <c r="AR14" s="51"/>
      <c r="AS14" s="31">
        <f t="shared" si="8"/>
        <v>1</v>
      </c>
      <c r="AT14" s="9">
        <f t="shared" si="9"/>
        <v>3</v>
      </c>
      <c r="AU14" s="33">
        <v>102</v>
      </c>
      <c r="AV14" s="15">
        <f t="shared" si="10"/>
        <v>2.9411764705882353E-2</v>
      </c>
    </row>
    <row r="15" spans="1:48" ht="15" x14ac:dyDescent="0.25">
      <c r="A15" s="5" t="s">
        <v>77</v>
      </c>
      <c r="B15" s="51"/>
      <c r="C15" s="51"/>
      <c r="D15" s="51"/>
      <c r="E15" s="51"/>
      <c r="F15" s="31">
        <f t="shared" si="0"/>
        <v>0</v>
      </c>
      <c r="G15" s="51"/>
      <c r="H15" s="51"/>
      <c r="I15" s="51"/>
      <c r="J15" s="51"/>
      <c r="K15" s="31">
        <f t="shared" si="1"/>
        <v>0</v>
      </c>
      <c r="L15" s="51"/>
      <c r="M15" s="51"/>
      <c r="N15" s="51"/>
      <c r="O15" s="51"/>
      <c r="P15" s="31">
        <f t="shared" si="2"/>
        <v>0</v>
      </c>
      <c r="Q15" s="51"/>
      <c r="R15" s="51"/>
      <c r="S15" s="51"/>
      <c r="T15" s="51"/>
      <c r="U15" s="31">
        <f t="shared" si="3"/>
        <v>0</v>
      </c>
      <c r="V15" s="51"/>
      <c r="W15" s="51"/>
      <c r="X15" s="51"/>
      <c r="Y15" s="31">
        <f t="shared" si="12"/>
        <v>0</v>
      </c>
      <c r="Z15" s="51"/>
      <c r="AA15" s="51"/>
      <c r="AB15" s="51"/>
      <c r="AC15" s="51"/>
      <c r="AD15" s="31">
        <f t="shared" si="5"/>
        <v>0</v>
      </c>
      <c r="AE15" s="51"/>
      <c r="AF15" s="51"/>
      <c r="AG15" s="51"/>
      <c r="AH15" s="51"/>
      <c r="AI15" s="31">
        <f t="shared" si="6"/>
        <v>0</v>
      </c>
      <c r="AJ15" s="51"/>
      <c r="AK15" s="51"/>
      <c r="AL15" s="51"/>
      <c r="AM15" s="51"/>
      <c r="AN15" s="31">
        <f t="shared" si="7"/>
        <v>0</v>
      </c>
      <c r="AO15" s="51"/>
      <c r="AP15" s="51"/>
      <c r="AQ15" s="51"/>
      <c r="AR15" s="51"/>
      <c r="AS15" s="31">
        <f t="shared" si="8"/>
        <v>0</v>
      </c>
      <c r="AT15" s="9">
        <f t="shared" si="9"/>
        <v>0</v>
      </c>
      <c r="AU15" s="33">
        <v>34</v>
      </c>
      <c r="AV15" s="15">
        <f t="shared" si="10"/>
        <v>0</v>
      </c>
    </row>
    <row r="16" spans="1:48" ht="15" x14ac:dyDescent="0.25">
      <c r="A16" s="5" t="s">
        <v>78</v>
      </c>
      <c r="B16" s="51"/>
      <c r="C16" s="51"/>
      <c r="D16" s="51"/>
      <c r="E16" s="51"/>
      <c r="F16" s="31">
        <f t="shared" si="0"/>
        <v>0</v>
      </c>
      <c r="G16" s="51"/>
      <c r="H16" s="51"/>
      <c r="I16" s="51"/>
      <c r="J16" s="51"/>
      <c r="K16" s="31">
        <f t="shared" si="1"/>
        <v>0</v>
      </c>
      <c r="L16" s="51"/>
      <c r="M16" s="51"/>
      <c r="N16" s="51"/>
      <c r="O16" s="51"/>
      <c r="P16" s="31">
        <f t="shared" si="2"/>
        <v>0</v>
      </c>
      <c r="Q16" s="51"/>
      <c r="R16" s="51"/>
      <c r="S16" s="51"/>
      <c r="T16" s="51"/>
      <c r="U16" s="31">
        <f t="shared" si="3"/>
        <v>0</v>
      </c>
      <c r="V16" s="51"/>
      <c r="W16" s="51"/>
      <c r="X16" s="51"/>
      <c r="Y16" s="31">
        <f t="shared" si="12"/>
        <v>0</v>
      </c>
      <c r="Z16" s="51"/>
      <c r="AA16" s="51"/>
      <c r="AB16" s="51"/>
      <c r="AC16" s="51"/>
      <c r="AD16" s="31">
        <f t="shared" si="5"/>
        <v>0</v>
      </c>
      <c r="AE16" s="51"/>
      <c r="AF16" s="51"/>
      <c r="AG16" s="51"/>
      <c r="AH16" s="51"/>
      <c r="AI16" s="31">
        <f t="shared" si="6"/>
        <v>0</v>
      </c>
      <c r="AJ16" s="51"/>
      <c r="AK16" s="51"/>
      <c r="AL16" s="51"/>
      <c r="AM16" s="51"/>
      <c r="AN16" s="31">
        <f t="shared" si="7"/>
        <v>0</v>
      </c>
      <c r="AO16" s="51"/>
      <c r="AP16" s="51"/>
      <c r="AQ16" s="51"/>
      <c r="AR16" s="51"/>
      <c r="AS16" s="31">
        <f t="shared" si="8"/>
        <v>0</v>
      </c>
      <c r="AT16" s="9">
        <f t="shared" si="9"/>
        <v>0</v>
      </c>
      <c r="AU16" s="33">
        <v>102</v>
      </c>
      <c r="AV16" s="15">
        <f t="shared" si="10"/>
        <v>0</v>
      </c>
    </row>
    <row r="17" spans="1:48" ht="15" x14ac:dyDescent="0.25">
      <c r="A17" s="5" t="s">
        <v>57</v>
      </c>
      <c r="B17" s="51"/>
      <c r="C17" s="51"/>
      <c r="D17" s="51"/>
      <c r="E17" s="51"/>
      <c r="F17" s="31">
        <f t="shared" si="0"/>
        <v>0</v>
      </c>
      <c r="G17" s="51"/>
      <c r="H17" s="51"/>
      <c r="I17" s="51"/>
      <c r="J17" s="51"/>
      <c r="K17" s="31">
        <f t="shared" si="1"/>
        <v>0</v>
      </c>
      <c r="L17" s="51"/>
      <c r="M17" s="51"/>
      <c r="N17" s="51"/>
      <c r="O17" s="51"/>
      <c r="P17" s="31">
        <f t="shared" si="2"/>
        <v>0</v>
      </c>
      <c r="Q17" s="51"/>
      <c r="R17" s="51"/>
      <c r="S17" s="51"/>
      <c r="T17" s="51"/>
      <c r="U17" s="31">
        <f t="shared" si="3"/>
        <v>0</v>
      </c>
      <c r="V17" s="51"/>
      <c r="W17" s="51"/>
      <c r="X17" s="51"/>
      <c r="Y17" s="31">
        <f t="shared" si="12"/>
        <v>0</v>
      </c>
      <c r="Z17" s="51"/>
      <c r="AA17" s="51"/>
      <c r="AB17" s="51"/>
      <c r="AC17" s="51"/>
      <c r="AD17" s="31">
        <f t="shared" si="5"/>
        <v>0</v>
      </c>
      <c r="AE17" s="51"/>
      <c r="AF17" s="51"/>
      <c r="AG17" s="51"/>
      <c r="AH17" s="51">
        <v>2</v>
      </c>
      <c r="AI17" s="31">
        <f t="shared" si="6"/>
        <v>2</v>
      </c>
      <c r="AJ17" s="52"/>
      <c r="AK17" s="52"/>
      <c r="AL17" s="52"/>
      <c r="AM17" s="52"/>
      <c r="AN17" s="31">
        <f t="shared" si="7"/>
        <v>0</v>
      </c>
      <c r="AO17" s="51"/>
      <c r="AP17" s="51"/>
      <c r="AQ17" s="51"/>
      <c r="AR17" s="51"/>
      <c r="AS17" s="31">
        <f t="shared" si="8"/>
        <v>0</v>
      </c>
      <c r="AT17" s="9">
        <f t="shared" si="9"/>
        <v>2</v>
      </c>
      <c r="AU17" s="9">
        <v>68</v>
      </c>
      <c r="AV17" s="15">
        <f t="shared" si="10"/>
        <v>2.9411764705882353E-2</v>
      </c>
    </row>
    <row r="18" spans="1:48" ht="15" x14ac:dyDescent="0.25">
      <c r="A18" s="5" t="s">
        <v>58</v>
      </c>
      <c r="B18" s="51"/>
      <c r="C18" s="51"/>
      <c r="D18" s="51"/>
      <c r="E18" s="51"/>
      <c r="F18" s="31">
        <f t="shared" si="0"/>
        <v>0</v>
      </c>
      <c r="G18" s="51"/>
      <c r="H18" s="51"/>
      <c r="I18" s="51"/>
      <c r="J18" s="51"/>
      <c r="K18" s="31">
        <f t="shared" si="1"/>
        <v>0</v>
      </c>
      <c r="L18" s="51"/>
      <c r="M18" s="51"/>
      <c r="N18" s="51"/>
      <c r="O18" s="51"/>
      <c r="P18" s="31">
        <f t="shared" si="2"/>
        <v>0</v>
      </c>
      <c r="Q18" s="51"/>
      <c r="R18" s="51"/>
      <c r="S18" s="51">
        <v>1</v>
      </c>
      <c r="T18" s="51"/>
      <c r="U18" s="31">
        <f t="shared" si="3"/>
        <v>1</v>
      </c>
      <c r="V18" s="51"/>
      <c r="W18" s="51"/>
      <c r="X18" s="51"/>
      <c r="Y18" s="31">
        <f t="shared" si="12"/>
        <v>0</v>
      </c>
      <c r="Z18" s="51"/>
      <c r="AA18" s="51"/>
      <c r="AB18" s="51"/>
      <c r="AC18" s="51"/>
      <c r="AD18" s="31">
        <f t="shared" si="5"/>
        <v>0</v>
      </c>
      <c r="AE18" s="51"/>
      <c r="AF18" s="51"/>
      <c r="AG18" s="51"/>
      <c r="AH18" s="51"/>
      <c r="AI18" s="31">
        <f t="shared" si="6"/>
        <v>0</v>
      </c>
      <c r="AJ18" s="51">
        <v>1</v>
      </c>
      <c r="AK18" s="51"/>
      <c r="AL18" s="51"/>
      <c r="AM18" s="51"/>
      <c r="AN18" s="31">
        <f t="shared" si="7"/>
        <v>1</v>
      </c>
      <c r="AO18" s="51">
        <v>1</v>
      </c>
      <c r="AP18" s="51"/>
      <c r="AQ18" s="51"/>
      <c r="AR18" s="51"/>
      <c r="AS18" s="31">
        <f t="shared" si="8"/>
        <v>1</v>
      </c>
      <c r="AT18" s="9">
        <f t="shared" si="9"/>
        <v>3</v>
      </c>
      <c r="AU18" s="9">
        <v>136</v>
      </c>
      <c r="AV18" s="15">
        <f t="shared" si="10"/>
        <v>2.2058823529411766E-2</v>
      </c>
    </row>
    <row r="19" spans="1:48" ht="15" x14ac:dyDescent="0.25">
      <c r="A19" s="5" t="s">
        <v>86</v>
      </c>
      <c r="B19" s="51"/>
      <c r="C19" s="51"/>
      <c r="D19" s="51"/>
      <c r="E19" s="51"/>
      <c r="F19" s="31">
        <f t="shared" si="0"/>
        <v>0</v>
      </c>
      <c r="G19" s="51"/>
      <c r="H19" s="51"/>
      <c r="I19" s="51"/>
      <c r="J19" s="51"/>
      <c r="K19" s="31">
        <f t="shared" si="1"/>
        <v>0</v>
      </c>
      <c r="L19" s="51"/>
      <c r="M19" s="51"/>
      <c r="N19" s="51"/>
      <c r="O19" s="51"/>
      <c r="P19" s="31">
        <f t="shared" si="2"/>
        <v>0</v>
      </c>
      <c r="Q19" s="51"/>
      <c r="R19" s="51"/>
      <c r="S19" s="51"/>
      <c r="T19" s="51"/>
      <c r="U19" s="31">
        <f t="shared" si="3"/>
        <v>0</v>
      </c>
      <c r="V19" s="51"/>
      <c r="W19" s="51"/>
      <c r="X19" s="51"/>
      <c r="Y19" s="31">
        <f t="shared" si="12"/>
        <v>0</v>
      </c>
      <c r="Z19" s="51"/>
      <c r="AA19" s="51"/>
      <c r="AB19" s="51"/>
      <c r="AC19" s="51"/>
      <c r="AD19" s="31">
        <f t="shared" si="5"/>
        <v>0</v>
      </c>
      <c r="AE19" s="51"/>
      <c r="AF19" s="51"/>
      <c r="AG19" s="51"/>
      <c r="AH19" s="51"/>
      <c r="AI19" s="31">
        <f t="shared" si="6"/>
        <v>0</v>
      </c>
      <c r="AJ19" s="52"/>
      <c r="AK19" s="52"/>
      <c r="AL19" s="52"/>
      <c r="AM19" s="52">
        <v>2</v>
      </c>
      <c r="AN19" s="31">
        <f t="shared" si="7"/>
        <v>2</v>
      </c>
      <c r="AO19" s="51"/>
      <c r="AP19" s="51"/>
      <c r="AQ19" s="51"/>
      <c r="AR19" s="51"/>
      <c r="AS19" s="31">
        <f t="shared" si="8"/>
        <v>0</v>
      </c>
      <c r="AT19" s="9">
        <f t="shared" si="9"/>
        <v>2</v>
      </c>
      <c r="AU19" s="33">
        <v>68</v>
      </c>
      <c r="AV19" s="15">
        <f t="shared" si="10"/>
        <v>2.9411764705882353E-2</v>
      </c>
    </row>
    <row r="20" spans="1:48" ht="15" x14ac:dyDescent="0.25">
      <c r="A20" s="5" t="s">
        <v>87</v>
      </c>
      <c r="B20" s="51"/>
      <c r="C20" s="51"/>
      <c r="D20" s="51"/>
      <c r="E20" s="51"/>
      <c r="F20" s="31">
        <f t="shared" si="0"/>
        <v>0</v>
      </c>
      <c r="G20" s="51"/>
      <c r="H20" s="51"/>
      <c r="I20" s="51"/>
      <c r="J20" s="51"/>
      <c r="K20" s="31">
        <f t="shared" si="1"/>
        <v>0</v>
      </c>
      <c r="L20" s="51"/>
      <c r="M20" s="51"/>
      <c r="N20" s="51">
        <v>0.5</v>
      </c>
      <c r="O20" s="51"/>
      <c r="P20" s="31">
        <f t="shared" si="2"/>
        <v>0.5</v>
      </c>
      <c r="Q20" s="51"/>
      <c r="R20" s="51"/>
      <c r="S20" s="51"/>
      <c r="T20" s="51"/>
      <c r="U20" s="31">
        <f t="shared" si="3"/>
        <v>0</v>
      </c>
      <c r="V20" s="51"/>
      <c r="W20" s="51">
        <v>0.5</v>
      </c>
      <c r="X20" s="51"/>
      <c r="Y20" s="31">
        <f t="shared" si="12"/>
        <v>0.5</v>
      </c>
      <c r="Z20" s="51"/>
      <c r="AA20" s="51"/>
      <c r="AB20" s="51"/>
      <c r="AC20" s="51"/>
      <c r="AD20" s="31">
        <f t="shared" si="5"/>
        <v>0</v>
      </c>
      <c r="AE20" s="51"/>
      <c r="AF20" s="51"/>
      <c r="AG20" s="51"/>
      <c r="AH20" s="51"/>
      <c r="AI20" s="31">
        <f t="shared" si="6"/>
        <v>0</v>
      </c>
      <c r="AJ20" s="52"/>
      <c r="AK20" s="52"/>
      <c r="AL20" s="52"/>
      <c r="AM20" s="52"/>
      <c r="AN20" s="31">
        <f t="shared" si="7"/>
        <v>0</v>
      </c>
      <c r="AO20" s="51"/>
      <c r="AP20" s="51">
        <v>1.5</v>
      </c>
      <c r="AQ20" s="51">
        <v>1</v>
      </c>
      <c r="AR20" s="51"/>
      <c r="AS20" s="31">
        <f t="shared" si="8"/>
        <v>2.5</v>
      </c>
      <c r="AT20" s="9">
        <f t="shared" si="9"/>
        <v>3.5</v>
      </c>
      <c r="AU20" s="33">
        <v>136</v>
      </c>
      <c r="AV20" s="15">
        <f t="shared" si="10"/>
        <v>2.5735294117647058E-2</v>
      </c>
    </row>
    <row r="21" spans="1:48" ht="15" x14ac:dyDescent="0.25">
      <c r="A21" s="5" t="s">
        <v>43</v>
      </c>
      <c r="B21" s="5"/>
      <c r="C21" s="7"/>
      <c r="D21" s="5"/>
      <c r="E21" s="5"/>
      <c r="F21" s="6">
        <f t="shared" si="0"/>
        <v>0</v>
      </c>
      <c r="G21" s="5"/>
      <c r="H21" s="5"/>
      <c r="I21" s="5"/>
      <c r="J21" s="5"/>
      <c r="K21" s="6">
        <f t="shared" si="1"/>
        <v>0</v>
      </c>
      <c r="L21" s="5"/>
      <c r="M21" s="5"/>
      <c r="N21" s="5"/>
      <c r="O21" s="5"/>
      <c r="P21" s="6">
        <f t="shared" si="2"/>
        <v>0</v>
      </c>
      <c r="Q21" s="5"/>
      <c r="R21" s="5"/>
      <c r="S21" s="5"/>
      <c r="T21" s="5"/>
      <c r="U21" s="6">
        <f t="shared" si="3"/>
        <v>0</v>
      </c>
      <c r="V21" s="5"/>
      <c r="W21" s="5"/>
      <c r="X21" s="5"/>
      <c r="Y21" s="6">
        <f t="shared" si="11"/>
        <v>0</v>
      </c>
      <c r="Z21" s="5"/>
      <c r="AA21" s="5"/>
      <c r="AB21" s="5"/>
      <c r="AC21" s="5"/>
      <c r="AD21" s="6">
        <f t="shared" si="5"/>
        <v>0</v>
      </c>
      <c r="AE21" s="5"/>
      <c r="AF21" s="5"/>
      <c r="AG21" s="5"/>
      <c r="AH21" s="5"/>
      <c r="AI21" s="6">
        <f t="shared" si="6"/>
        <v>0</v>
      </c>
      <c r="AJ21" s="5"/>
      <c r="AK21" s="5"/>
      <c r="AL21" s="5"/>
      <c r="AM21" s="5"/>
      <c r="AN21" s="6">
        <f t="shared" si="7"/>
        <v>0</v>
      </c>
      <c r="AO21" s="5"/>
      <c r="AP21" s="5"/>
      <c r="AQ21" s="5"/>
      <c r="AR21" s="5"/>
      <c r="AS21" s="12">
        <f t="shared" si="8"/>
        <v>0</v>
      </c>
      <c r="AT21" s="9">
        <f t="shared" si="9"/>
        <v>0</v>
      </c>
      <c r="AU21" s="9">
        <v>34</v>
      </c>
      <c r="AV21" s="15">
        <f t="shared" si="10"/>
        <v>0</v>
      </c>
    </row>
    <row r="22" spans="1:48" ht="15" x14ac:dyDescent="0.25">
      <c r="A22" s="5" t="s">
        <v>85</v>
      </c>
      <c r="B22" s="5"/>
      <c r="C22" s="7"/>
      <c r="D22" s="5"/>
      <c r="E22" s="5"/>
      <c r="F22" s="6">
        <f t="shared" si="0"/>
        <v>0</v>
      </c>
      <c r="G22" s="5"/>
      <c r="H22" s="5"/>
      <c r="I22" s="5"/>
      <c r="J22" s="5"/>
      <c r="K22" s="6">
        <f t="shared" si="1"/>
        <v>0</v>
      </c>
      <c r="L22" s="5"/>
      <c r="M22" s="5"/>
      <c r="N22" s="5"/>
      <c r="O22" s="5"/>
      <c r="P22" s="6">
        <f t="shared" si="2"/>
        <v>0</v>
      </c>
      <c r="Q22" s="5"/>
      <c r="R22" s="5"/>
      <c r="S22" s="5"/>
      <c r="T22" s="5"/>
      <c r="U22" s="6">
        <f t="shared" si="3"/>
        <v>0</v>
      </c>
      <c r="V22" s="5"/>
      <c r="W22" s="5"/>
      <c r="X22" s="5"/>
      <c r="Y22" s="6">
        <f t="shared" si="11"/>
        <v>0</v>
      </c>
      <c r="Z22" s="5"/>
      <c r="AA22" s="5"/>
      <c r="AB22" s="5"/>
      <c r="AC22" s="5"/>
      <c r="AD22" s="6">
        <f t="shared" si="5"/>
        <v>0</v>
      </c>
      <c r="AE22" s="5"/>
      <c r="AF22" s="5"/>
      <c r="AG22" s="5"/>
      <c r="AH22" s="5"/>
      <c r="AI22" s="6">
        <f t="shared" si="6"/>
        <v>0</v>
      </c>
      <c r="AJ22" s="5"/>
      <c r="AK22" s="5"/>
      <c r="AL22" s="5"/>
      <c r="AM22" s="5"/>
      <c r="AN22" s="6">
        <f t="shared" si="7"/>
        <v>0</v>
      </c>
      <c r="AO22" s="5"/>
      <c r="AP22" s="5"/>
      <c r="AQ22" s="5"/>
      <c r="AR22" s="5"/>
      <c r="AS22" s="12">
        <f t="shared" si="8"/>
        <v>0</v>
      </c>
      <c r="AT22" s="9">
        <f t="shared" si="9"/>
        <v>0</v>
      </c>
      <c r="AU22" s="9">
        <v>34</v>
      </c>
      <c r="AV22" s="15">
        <f t="shared" si="10"/>
        <v>0</v>
      </c>
    </row>
    <row r="23" spans="1:48" ht="15" x14ac:dyDescent="0.25">
      <c r="A23" s="5" t="s">
        <v>25</v>
      </c>
      <c r="B23" s="5"/>
      <c r="C23" s="7"/>
      <c r="D23" s="5"/>
      <c r="E23" s="5"/>
      <c r="F23" s="6">
        <f t="shared" si="0"/>
        <v>0</v>
      </c>
      <c r="G23" s="5"/>
      <c r="H23" s="5"/>
      <c r="I23" s="5"/>
      <c r="J23" s="5"/>
      <c r="K23" s="6">
        <f t="shared" si="1"/>
        <v>0</v>
      </c>
      <c r="L23" s="5"/>
      <c r="M23" s="5"/>
      <c r="N23" s="5"/>
      <c r="O23" s="5"/>
      <c r="P23" s="6">
        <f t="shared" si="2"/>
        <v>0</v>
      </c>
      <c r="Q23" s="5"/>
      <c r="R23" s="5"/>
      <c r="S23" s="5"/>
      <c r="T23" s="5"/>
      <c r="U23" s="6">
        <f t="shared" si="3"/>
        <v>0</v>
      </c>
      <c r="V23" s="5"/>
      <c r="W23" s="5"/>
      <c r="X23" s="5"/>
      <c r="Y23" s="6">
        <f t="shared" si="11"/>
        <v>0</v>
      </c>
      <c r="Z23" s="5"/>
      <c r="AA23" s="5"/>
      <c r="AB23" s="5"/>
      <c r="AC23" s="5"/>
      <c r="AD23" s="6">
        <f t="shared" si="5"/>
        <v>0</v>
      </c>
      <c r="AE23" s="5"/>
      <c r="AF23" s="5"/>
      <c r="AG23" s="5"/>
      <c r="AH23" s="5"/>
      <c r="AI23" s="6">
        <f t="shared" si="6"/>
        <v>0</v>
      </c>
      <c r="AJ23" s="5"/>
      <c r="AK23" s="5"/>
      <c r="AL23" s="5"/>
      <c r="AM23" s="5"/>
      <c r="AN23" s="6">
        <f t="shared" si="7"/>
        <v>0</v>
      </c>
      <c r="AO23" s="5"/>
      <c r="AP23" s="5"/>
      <c r="AQ23" s="5"/>
      <c r="AR23" s="5"/>
      <c r="AS23" s="12">
        <f t="shared" si="8"/>
        <v>0</v>
      </c>
      <c r="AT23" s="9">
        <f t="shared" si="9"/>
        <v>0</v>
      </c>
      <c r="AU23" s="9">
        <v>68</v>
      </c>
      <c r="AV23" s="15">
        <f t="shared" si="10"/>
        <v>0</v>
      </c>
    </row>
    <row r="25" spans="1:48" ht="15" x14ac:dyDescent="0.25">
      <c r="A25" s="24" t="s">
        <v>94</v>
      </c>
      <c r="B25" s="25">
        <v>0</v>
      </c>
    </row>
    <row r="26" spans="1:48" ht="15" x14ac:dyDescent="0.25">
      <c r="A26" s="24" t="s">
        <v>95</v>
      </c>
      <c r="B26" s="26">
        <v>1</v>
      </c>
    </row>
    <row r="27" spans="1:48" ht="15" x14ac:dyDescent="0.25">
      <c r="A27" s="27" t="s">
        <v>96</v>
      </c>
      <c r="B27" s="28">
        <v>1</v>
      </c>
    </row>
    <row r="28" spans="1:48" ht="15" x14ac:dyDescent="0.25">
      <c r="A28" s="24" t="s">
        <v>97</v>
      </c>
      <c r="B28" s="29">
        <v>1</v>
      </c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 (2)</vt:lpstr>
      <vt:lpstr>1а,б</vt:lpstr>
      <vt:lpstr>2а,б</vt:lpstr>
      <vt:lpstr>3а,б</vt:lpstr>
      <vt:lpstr>4а,б,в</vt:lpstr>
      <vt:lpstr>5а,б,в</vt:lpstr>
      <vt:lpstr>6а,б,в</vt:lpstr>
      <vt:lpstr>7а,б,в</vt:lpstr>
      <vt:lpstr>8а,б,в</vt:lpstr>
      <vt:lpstr>9а,б,в</vt:lpstr>
      <vt:lpstr>10а</vt:lpstr>
      <vt:lpstr>11а,б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root</cp:lastModifiedBy>
  <cp:lastPrinted>2026-09-02T02:49:23Z</cp:lastPrinted>
  <dcterms:created xsi:type="dcterms:W3CDTF">2022-03-09T11:18:02Z</dcterms:created>
  <dcterms:modified xsi:type="dcterms:W3CDTF">2026-09-02T05:13:53Z</dcterms:modified>
</cp:coreProperties>
</file>